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3160" windowHeight="9315"/>
  </bookViews>
  <sheets>
    <sheet name="Οικονομική προσφορά" sheetId="15" r:id="rId1"/>
  </sheets>
  <definedNames>
    <definedName name="_Toc78380104" localSheetId="0">'Οικονομική προσφορά'!#REF!</definedName>
    <definedName name="_xlnm.Print_Area" localSheetId="0">'Οικονομική προσφορά'!$A$1:$O$323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310" i="15" l="1"/>
  <c r="O309" i="15"/>
  <c r="O308" i="15"/>
  <c r="O307" i="15"/>
  <c r="O306" i="15"/>
  <c r="O303" i="15"/>
  <c r="O302" i="15"/>
  <c r="O301" i="15"/>
  <c r="O300" i="15"/>
  <c r="O299" i="15"/>
  <c r="O298" i="15"/>
  <c r="O297" i="15"/>
  <c r="O296" i="15"/>
  <c r="O295" i="15"/>
  <c r="O294" i="15"/>
  <c r="O293" i="15"/>
  <c r="O292" i="15"/>
  <c r="O291" i="15"/>
  <c r="O290" i="15"/>
  <c r="O289" i="15"/>
  <c r="O288" i="15"/>
  <c r="O285" i="15"/>
  <c r="O284" i="15"/>
  <c r="O281" i="15"/>
  <c r="O280" i="15"/>
  <c r="O279" i="15"/>
  <c r="O278" i="15"/>
  <c r="O277" i="15"/>
  <c r="O276" i="15"/>
  <c r="O275" i="15"/>
  <c r="O274" i="15"/>
  <c r="O282" i="15" s="1"/>
  <c r="O271" i="15"/>
  <c r="O270" i="15"/>
  <c r="O269" i="15"/>
  <c r="O268" i="15"/>
  <c r="O267" i="15"/>
  <c r="O266" i="15"/>
  <c r="O265" i="15"/>
  <c r="O264" i="15"/>
  <c r="O263" i="15"/>
  <c r="O262" i="15"/>
  <c r="O259" i="15"/>
  <c r="O258" i="15"/>
  <c r="O257" i="15"/>
  <c r="O256" i="15"/>
  <c r="O255" i="15"/>
  <c r="O254" i="15"/>
  <c r="O253" i="15"/>
  <c r="O252" i="15"/>
  <c r="O251" i="15"/>
  <c r="O250" i="15"/>
  <c r="O249" i="15"/>
  <c r="O248" i="15"/>
  <c r="O247" i="15"/>
  <c r="O246" i="15"/>
  <c r="O245" i="15"/>
  <c r="O244" i="15"/>
  <c r="O243" i="15"/>
  <c r="O242" i="15"/>
  <c r="O241" i="15"/>
  <c r="O240" i="15"/>
  <c r="O239" i="15"/>
  <c r="O238" i="15"/>
  <c r="O237" i="15"/>
  <c r="O236" i="15"/>
  <c r="O235" i="15"/>
  <c r="O234" i="15"/>
  <c r="O233" i="15"/>
  <c r="O232" i="15"/>
  <c r="O231" i="15"/>
  <c r="O230" i="15"/>
  <c r="O229" i="15"/>
  <c r="O228" i="15"/>
  <c r="O227" i="15"/>
  <c r="O226" i="15"/>
  <c r="O225" i="15"/>
  <c r="O224" i="15"/>
  <c r="O223" i="15"/>
  <c r="O222" i="15"/>
  <c r="O221" i="15"/>
  <c r="O220" i="15"/>
  <c r="O219" i="15"/>
  <c r="O218" i="15"/>
  <c r="O217" i="15"/>
  <c r="O216" i="15"/>
  <c r="O213" i="15"/>
  <c r="O212" i="15"/>
  <c r="O211" i="15"/>
  <c r="O210" i="15"/>
  <c r="O209" i="15"/>
  <c r="O208" i="15"/>
  <c r="O207" i="15"/>
  <c r="O206" i="15"/>
  <c r="O205" i="15"/>
  <c r="O204" i="15"/>
  <c r="O203" i="15"/>
  <c r="O202" i="15"/>
  <c r="O199" i="15"/>
  <c r="O198" i="15"/>
  <c r="O197" i="15"/>
  <c r="O196" i="15"/>
  <c r="O195" i="15"/>
  <c r="O194" i="15"/>
  <c r="O193" i="15"/>
  <c r="O192" i="15"/>
  <c r="O191" i="15"/>
  <c r="O190" i="15"/>
  <c r="O189" i="15"/>
  <c r="O188" i="15"/>
  <c r="O187" i="15"/>
  <c r="O184" i="15"/>
  <c r="O183" i="15"/>
  <c r="O182" i="15"/>
  <c r="O181" i="15"/>
  <c r="O180" i="15"/>
  <c r="O179" i="15"/>
  <c r="O178" i="15"/>
  <c r="O177" i="15"/>
  <c r="O176" i="15"/>
  <c r="O175" i="15"/>
  <c r="O174" i="15"/>
  <c r="O173" i="15"/>
  <c r="O170" i="15"/>
  <c r="O169" i="15"/>
  <c r="O168" i="15"/>
  <c r="O167" i="15"/>
  <c r="O166" i="15"/>
  <c r="O165" i="15"/>
  <c r="O164" i="15"/>
  <c r="O163" i="15"/>
  <c r="O162" i="15"/>
  <c r="O161" i="15"/>
  <c r="O160" i="15"/>
  <c r="O157" i="15"/>
  <c r="O156" i="15"/>
  <c r="O155" i="15"/>
  <c r="O154" i="15"/>
  <c r="O153" i="15"/>
  <c r="O152" i="15"/>
  <c r="O151" i="15"/>
  <c r="O150" i="15"/>
  <c r="O149" i="15"/>
  <c r="O148" i="15"/>
  <c r="O147" i="15"/>
  <c r="O146" i="15"/>
  <c r="O145" i="15"/>
  <c r="O144" i="15"/>
  <c r="O143" i="15"/>
  <c r="O142" i="15"/>
  <c r="O141" i="15"/>
  <c r="O140" i="15"/>
  <c r="O139" i="15"/>
  <c r="O138" i="15"/>
  <c r="O135" i="15"/>
  <c r="O134" i="15"/>
  <c r="O133" i="15"/>
  <c r="O132" i="15"/>
  <c r="O131" i="15"/>
  <c r="O130" i="15"/>
  <c r="O129" i="15"/>
  <c r="O128" i="15"/>
  <c r="O127" i="15"/>
  <c r="O124" i="15"/>
  <c r="O123" i="15"/>
  <c r="O122" i="15"/>
  <c r="O121" i="15"/>
  <c r="O120" i="15"/>
  <c r="O119" i="15"/>
  <c r="O118" i="15"/>
  <c r="O117" i="15"/>
  <c r="O116" i="15"/>
  <c r="O115" i="15"/>
  <c r="O114" i="15"/>
  <c r="O113" i="15"/>
  <c r="O112" i="15"/>
  <c r="O111" i="15"/>
  <c r="O110" i="15"/>
  <c r="O109" i="15"/>
  <c r="O106" i="15"/>
  <c r="O105" i="15"/>
  <c r="O104" i="15"/>
  <c r="O103" i="15"/>
  <c r="O102" i="15"/>
  <c r="O101" i="15"/>
  <c r="O100" i="15"/>
  <c r="O99" i="15"/>
  <c r="O98" i="15"/>
  <c r="O97" i="15"/>
  <c r="O96" i="15"/>
  <c r="O95" i="15"/>
  <c r="O94" i="15"/>
  <c r="O93" i="15"/>
  <c r="O92" i="15"/>
  <c r="O91" i="15"/>
  <c r="O90" i="15"/>
  <c r="O89" i="15"/>
  <c r="O88" i="15"/>
  <c r="O87" i="15"/>
  <c r="O86" i="15"/>
  <c r="O85" i="15"/>
  <c r="O84" i="15"/>
  <c r="O83" i="15"/>
  <c r="O82" i="15"/>
  <c r="O81" i="15"/>
  <c r="O80" i="15"/>
  <c r="O79" i="15"/>
  <c r="O76" i="15"/>
  <c r="O75" i="15"/>
  <c r="O74" i="15"/>
  <c r="O73" i="15"/>
  <c r="O72" i="15"/>
  <c r="O71" i="15"/>
  <c r="O70" i="15"/>
  <c r="O69" i="15"/>
  <c r="O68" i="15"/>
  <c r="O67" i="15"/>
  <c r="O64" i="15"/>
  <c r="O63" i="15"/>
  <c r="O62" i="15"/>
  <c r="O61" i="15"/>
  <c r="O60" i="15"/>
  <c r="O59" i="15"/>
  <c r="O58" i="15"/>
  <c r="O57" i="15"/>
  <c r="O56" i="15"/>
  <c r="O55" i="15"/>
  <c r="O54" i="15"/>
  <c r="O53" i="15"/>
  <c r="O52" i="15"/>
  <c r="O51" i="15"/>
  <c r="O50" i="15"/>
  <c r="O49" i="15"/>
  <c r="O48" i="15"/>
  <c r="O47" i="15"/>
  <c r="O46" i="15"/>
  <c r="O45" i="15"/>
  <c r="O44" i="15"/>
  <c r="O43" i="15"/>
  <c r="O42" i="15"/>
  <c r="O41" i="15"/>
  <c r="O40" i="15"/>
  <c r="O39" i="15"/>
  <c r="O38" i="15"/>
  <c r="O37" i="15"/>
  <c r="O34" i="15"/>
  <c r="O33" i="15"/>
  <c r="O32" i="15"/>
  <c r="O31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4" i="15"/>
  <c r="O13" i="15"/>
  <c r="O12" i="15"/>
  <c r="O11" i="15"/>
  <c r="O10" i="15"/>
  <c r="O9" i="15"/>
  <c r="O8" i="15"/>
  <c r="O7" i="15"/>
  <c r="O6" i="15"/>
  <c r="O15" i="15" s="1"/>
  <c r="O311" i="15" l="1"/>
  <c r="O304" i="15"/>
  <c r="O286" i="15"/>
  <c r="O272" i="15"/>
  <c r="O312" i="15" s="1"/>
  <c r="O260" i="15"/>
  <c r="O214" i="15"/>
  <c r="O200" i="15"/>
  <c r="O185" i="15"/>
  <c r="O171" i="15"/>
  <c r="O158" i="15"/>
  <c r="O136" i="15"/>
  <c r="O125" i="15"/>
  <c r="O107" i="15"/>
  <c r="O77" i="15"/>
  <c r="O65" i="15"/>
  <c r="O35" i="15"/>
</calcChain>
</file>

<file path=xl/sharedStrings.xml><?xml version="1.0" encoding="utf-8"?>
<sst xmlns="http://schemas.openxmlformats.org/spreadsheetml/2006/main" count="1706" uniqueCount="575">
  <si>
    <t>CPV</t>
  </si>
  <si>
    <t>Α/Α</t>
  </si>
  <si>
    <t>ΕΙΔΟΣ</t>
  </si>
  <si>
    <t>ΣΥΣΚΕΥΑΣΙΑ</t>
  </si>
  <si>
    <t>15884000-8</t>
  </si>
  <si>
    <r>
      <t>ΤΜΗΜΑ 1 (Βρεφικές Τροφές και Κρέμες)</t>
    </r>
    <r>
      <rPr>
        <sz val="8"/>
        <color rgb="FF000000"/>
        <rFont val="Calibri"/>
        <family val="2"/>
        <charset val="161"/>
        <scheme val="minor"/>
      </rPr>
      <t> </t>
    </r>
  </si>
  <si>
    <t>Φρουτόκρεμα</t>
  </si>
  <si>
    <t>ΣΥΣΚΕΥΑΣΙΑ 300-400 γρ.</t>
  </si>
  <si>
    <t>Γάλα σκόνη βρεφικής ηλικίας n.1</t>
  </si>
  <si>
    <t>ΣΥΣΚΕΥΑΣΙΑ 350-450 γρ.</t>
  </si>
  <si>
    <t>Γάλα σκόνη βρεφικής ηλικίας n.2</t>
  </si>
  <si>
    <t>Γάλα σκόνη βρεφικής ηλικίας n.3</t>
  </si>
  <si>
    <t>Γάλα σκόνη βρεφικής ηλικίας n.4</t>
  </si>
  <si>
    <t>Γάλα σκόνη βρεφικής ηλικίας βιολογικό</t>
  </si>
  <si>
    <t>15800000-6</t>
  </si>
  <si>
    <r>
      <t>ΤΜΗΜΑ 2 (Όσπρια, Μακαρόνια και Ρύζι)</t>
    </r>
    <r>
      <rPr>
        <sz val="8"/>
        <color rgb="FF000000"/>
        <rFont val="Calibri"/>
        <family val="2"/>
        <charset val="161"/>
        <scheme val="minor"/>
      </rPr>
      <t> </t>
    </r>
  </si>
  <si>
    <t>03212220-8</t>
  </si>
  <si>
    <t>Φασόλια μέτρια (σακί)</t>
  </si>
  <si>
    <t>ΣΑΚΙ 10-20 κιλών</t>
  </si>
  <si>
    <t>03212211-2</t>
  </si>
  <si>
    <t>Φακή ψιλή (σακί)</t>
  </si>
  <si>
    <t>03212212-9</t>
  </si>
  <si>
    <t>Ρεβίθια (σακί)</t>
  </si>
  <si>
    <t>Φασόλια γίγαντες (σακουλάκι)</t>
  </si>
  <si>
    <t>ΣΥΣΚΕΥΑΣΙΑ 500 γρ.</t>
  </si>
  <si>
    <t>Φάβα πράσινη συσκευασμένη (σακουλάκι)</t>
  </si>
  <si>
    <t>Φάβα κίτρινη συσκευασμένη (σακουλάκι)</t>
  </si>
  <si>
    <t>Φασόλια μαυρομάτικα (σακουλάκι)</t>
  </si>
  <si>
    <t>15851100-9</t>
  </si>
  <si>
    <t>Μακαρόνια Σπαγγέτι Νο 6</t>
  </si>
  <si>
    <t>Μακαρόνι Κοφτό</t>
  </si>
  <si>
    <t>Μακαρόνι Κριθαράκι (μέτριο)</t>
  </si>
  <si>
    <t>Μακαρόνι Βίδες</t>
  </si>
  <si>
    <t>Μακαρόνι Πένες</t>
  </si>
  <si>
    <t>Μακαρόνι Φιδές ψιλός</t>
  </si>
  <si>
    <t>15600000-4</t>
  </si>
  <si>
    <t>Πλιγούρι</t>
  </si>
  <si>
    <t>03211300-6</t>
  </si>
  <si>
    <t>Ρύζι κίτρινο (Α' ποιότητας)</t>
  </si>
  <si>
    <t>Ρύζι λευκό (Α' ποιότητας)</t>
  </si>
  <si>
    <r>
      <t>ΤΜΗΜΑ 3 (Μακράς Διαρκείας - Είδη Ζαχαροπλαστικής)</t>
    </r>
    <r>
      <rPr>
        <sz val="8"/>
        <color rgb="FF000000"/>
        <rFont val="Calibri"/>
        <family val="2"/>
        <charset val="161"/>
        <scheme val="minor"/>
      </rPr>
      <t> </t>
    </r>
  </si>
  <si>
    <t>Άνθος αραβοσίτου (βανίλια/σοκολάτα)</t>
  </si>
  <si>
    <t>ΣΥΣΚΕΥΑΣΙΑ 40-60 γρ.</t>
  </si>
  <si>
    <t>15511600-9</t>
  </si>
  <si>
    <t>Συμπυκνωμένο Γάλα (τύπου εβαπορέ)</t>
  </si>
  <si>
    <t>15511210-8</t>
  </si>
  <si>
    <t>Γάλα μακράς</t>
  </si>
  <si>
    <t>ΤΕΜΑΧΙΟ</t>
  </si>
  <si>
    <t>15500000-3</t>
  </si>
  <si>
    <t>Ζαχαρούχο γάλα</t>
  </si>
  <si>
    <t>15512900-9</t>
  </si>
  <si>
    <t>ΣΥΣΚΕΥΑΣΙΑ 250 γρ.</t>
  </si>
  <si>
    <t>Κρέμα ζαχαροπλαστικής</t>
  </si>
  <si>
    <t>ΣΥΣΚΕΥΑΣΙΑ 100-200 γρ.</t>
  </si>
  <si>
    <t>15831000-2</t>
  </si>
  <si>
    <t>Ζάχαρη Κρυσταλλική</t>
  </si>
  <si>
    <t>Ζάχαρη Άχνη</t>
  </si>
  <si>
    <t>ΣΥΣΚΕΥΑΣΙΑ 400-500 γρ.</t>
  </si>
  <si>
    <t>15612130-1</t>
  </si>
  <si>
    <t>Αλεύρι (για όλες τις χρήσεις)</t>
  </si>
  <si>
    <t>15612190-9</t>
  </si>
  <si>
    <t>ΣΥΣΚΕΥΑΣΙΑ 200 γρ.</t>
  </si>
  <si>
    <t>15625000-5</t>
  </si>
  <si>
    <t xml:space="preserve">Σιμιγδάλι ψιλό </t>
  </si>
  <si>
    <t>Σιμιγδάλι χονδρό</t>
  </si>
  <si>
    <t>15332200-6</t>
  </si>
  <si>
    <t xml:space="preserve">Μαρμελάδες (όλες οι γεύσεις) </t>
  </si>
  <si>
    <t>ΣΥΣΚΕΥΑΣΙΑ 400-600 γρ.</t>
  </si>
  <si>
    <t>Σιρόπι με άρωμα μελιού</t>
  </si>
  <si>
    <t>ΣΥΣΚΕΥΑΣΙΑ 800-1000 γρ.</t>
  </si>
  <si>
    <t>Μπέικιν Πάουντερ (φακελάκι)</t>
  </si>
  <si>
    <t>ΣΥΣΚΕΥΑΣΙΑ 60 γρ.</t>
  </si>
  <si>
    <t>Μαγειρική Σόδα</t>
  </si>
  <si>
    <t>ΣΥΣΚΕΥΑΣΙΑ ΓΥΑΛΙΝΗ 300-400 γρ.</t>
  </si>
  <si>
    <t>15332240-8</t>
  </si>
  <si>
    <t>Ζελέ (όλες οι γεύσεις)</t>
  </si>
  <si>
    <t>ΣΥΣΚΕΥΑΣΙΑ ΦΑΚΕΛΑΚΙ 100 γρ.</t>
  </si>
  <si>
    <t>15332261-1</t>
  </si>
  <si>
    <t>ΣΥΣΚΕΥΑΣΙΑ 250-500 γρ.</t>
  </si>
  <si>
    <t>15841000-5</t>
  </si>
  <si>
    <t>Κακάο σκόνη</t>
  </si>
  <si>
    <t>ΣΥΣΚΕΥΑΣΙΑ 125 γρ.</t>
  </si>
  <si>
    <t>15842100-3</t>
  </si>
  <si>
    <t>Κουβερτούρα (72% κακάο)</t>
  </si>
  <si>
    <t>ΣΥΣΚΕΥΑΣΙΑ 125-200 γρ.</t>
  </si>
  <si>
    <t>Πράσινο Τσάι (φακελάκια)</t>
  </si>
  <si>
    <t>15861000-1</t>
  </si>
  <si>
    <t>Καφές Ελληνικός</t>
  </si>
  <si>
    <t>ΣΥΣΚΕΥΑΣΙΑ 96 γρ.</t>
  </si>
  <si>
    <t>Καφές φίλτρου</t>
  </si>
  <si>
    <t>15861200-3</t>
  </si>
  <si>
    <t>15840000-8</t>
  </si>
  <si>
    <t>Σοκολάτα ρόφημα</t>
  </si>
  <si>
    <t>Χυμός Λεμόνι (Άρτυμα Λεμονιού)</t>
  </si>
  <si>
    <t>ΦΙΑΛΗ 300-400 ml</t>
  </si>
  <si>
    <t>15871250-1</t>
  </si>
  <si>
    <t>Μουστάρδα</t>
  </si>
  <si>
    <t>15871230-5</t>
  </si>
  <si>
    <t>Κέτσαπ</t>
  </si>
  <si>
    <t>15331430-0</t>
  </si>
  <si>
    <t>Μανιτάρια κονσέρβα</t>
  </si>
  <si>
    <t>15872400-5</t>
  </si>
  <si>
    <t>Αλάτι (συσκευασμένο)</t>
  </si>
  <si>
    <t>15871100-5</t>
  </si>
  <si>
    <t>Ξύδι  από κρασί</t>
  </si>
  <si>
    <t xml:space="preserve">ΦΙΑΛΗ 400 ml </t>
  </si>
  <si>
    <t>03222400-7</t>
  </si>
  <si>
    <t>ΣΥΣΚΕΥΑΣΙΑ 300-1000 γρ.</t>
  </si>
  <si>
    <t>15411110-6</t>
  </si>
  <si>
    <t>Ελαιόλαδο</t>
  </si>
  <si>
    <t>15411100-3</t>
  </si>
  <si>
    <t>Ηλιέλαιο</t>
  </si>
  <si>
    <t>15331427-6</t>
  </si>
  <si>
    <t>Τοματοπολτός (μικρός)</t>
  </si>
  <si>
    <t>Τοματοπολτός (μεγάλος)</t>
  </si>
  <si>
    <t>ΣΥΣΚΕΥΑΣΙΑ 3-5 κιλά</t>
  </si>
  <si>
    <t>15331428-3</t>
  </si>
  <si>
    <t>Ντοματάκι κονκασέ κονσέρβα</t>
  </si>
  <si>
    <t>ΣΥΣΚΕΥΑΣΙΑ 2-3 κιλά</t>
  </si>
  <si>
    <t>15241400-3</t>
  </si>
  <si>
    <t>Τόνος κονσέρβα σε λάδι (μεγάλος)</t>
  </si>
  <si>
    <t>Τόνος κονσέρβα σε νερό (μεγάλος)</t>
  </si>
  <si>
    <t>Τόνος κονσέρβα σε λάδι (μικρός)</t>
  </si>
  <si>
    <t>ΣΥΣΚΕΥΑΣΙΑ 170-350 γρ.</t>
  </si>
  <si>
    <t>Τόνος κονσέρβα σε νερό (μικρός)</t>
  </si>
  <si>
    <t>15331400-1</t>
  </si>
  <si>
    <t>Ντολμαδάκι γιαλατζί (κονσέρβα)</t>
  </si>
  <si>
    <t>15891610-9</t>
  </si>
  <si>
    <t>Ζωμός λαχανικών (κύβος συμπυκνωμένος)</t>
  </si>
  <si>
    <t>Ζωμός κότας (κύβος συμπυκνωμένος)</t>
  </si>
  <si>
    <t>Ζωμός βοδινού (κύβος συμπυκνωμένος)</t>
  </si>
  <si>
    <t>15871273-8</t>
  </si>
  <si>
    <t>Μαγιονέζα (εκτός ψυγείου)</t>
  </si>
  <si>
    <t>ΣΥΣΚΕΥΑΣΙΑ 350-500 γρ.</t>
  </si>
  <si>
    <t>15820000-2</t>
  </si>
  <si>
    <t>Κρουασάν σοκολάτα</t>
  </si>
  <si>
    <t>ΣΥΣΚΕΥΑΣΙΑ 60-90 γρ.</t>
  </si>
  <si>
    <t>ΣΥΣΚΕΥΑΣΙΑ 250-400 γρ.</t>
  </si>
  <si>
    <t xml:space="preserve">Σοκοφρέτες </t>
  </si>
  <si>
    <t>ΤΕΜΑΧΙΟ 30-50 γρ.</t>
  </si>
  <si>
    <t>15312300-1</t>
  </si>
  <si>
    <t>Πατατάκια</t>
  </si>
  <si>
    <t>03211900-2</t>
  </si>
  <si>
    <t>Παστέλι</t>
  </si>
  <si>
    <t>ΣΥΣΚΕΥΑΣΙΑ 45-70 γρ.</t>
  </si>
  <si>
    <t>03211000-3</t>
  </si>
  <si>
    <t>ΣΥΣΚΕΥΑΣΙΑ 500-1000 γρ.</t>
  </si>
  <si>
    <t>03140000-4</t>
  </si>
  <si>
    <r>
      <t>ΤΜΗΜΑ 7 (Τυριά, Τυροκομικά και Αλλαντικά)</t>
    </r>
    <r>
      <rPr>
        <sz val="8"/>
        <color rgb="FF000000"/>
        <rFont val="Calibri"/>
        <family val="2"/>
        <charset val="161"/>
        <scheme val="minor"/>
      </rPr>
      <t> </t>
    </r>
  </si>
  <si>
    <t>15131000-5</t>
  </si>
  <si>
    <t>Γαλοπούλα καπνιστή (σε φέτες)</t>
  </si>
  <si>
    <t>15540000-5</t>
  </si>
  <si>
    <t>Gouda σε φέτες</t>
  </si>
  <si>
    <t>15543000-6</t>
  </si>
  <si>
    <t>Gouda τριμμένο συσκευασμένο</t>
  </si>
  <si>
    <t>15542300-2</t>
  </si>
  <si>
    <t>Τυρί «φέτα  ΠΟΠ»</t>
  </si>
  <si>
    <t>15551300-8</t>
  </si>
  <si>
    <t>15530000-2</t>
  </si>
  <si>
    <t>Βούτυρο ελαφρύ (soft)</t>
  </si>
  <si>
    <t>Μινερβίνη</t>
  </si>
  <si>
    <t>Βούτυρο</t>
  </si>
  <si>
    <t>ΣΥΣΚΕΥΑΣΙΑ 250-350 γρ.</t>
  </si>
  <si>
    <t>15872000-1</t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</si>
  <si>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</si>
  <si>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</si>
  <si>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</si>
  <si>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</si>
  <si>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</si>
  <si>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</si>
  <si>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</si>
  <si>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</si>
  <si>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</si>
  <si>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</si>
  <si>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</si>
  <si>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</si>
  <si>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</si>
  <si>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Βανίλιες</t>
  </si>
  <si>
    <t>Ξινό</t>
  </si>
  <si>
    <t>Ινδοκάρυδο</t>
  </si>
  <si>
    <t>15332410-1</t>
  </si>
  <si>
    <t xml:space="preserve">Σταφίδα </t>
  </si>
  <si>
    <t>15332310-0</t>
  </si>
  <si>
    <t>Καρύδια</t>
  </si>
  <si>
    <t xml:space="preserve">Αμύγδαλα </t>
  </si>
  <si>
    <t>Αμύγδαλο φιλέ</t>
  </si>
  <si>
    <t>Χουρμάδες</t>
  </si>
  <si>
    <t>Σουσάμι</t>
  </si>
  <si>
    <t>15982000-5</t>
  </si>
  <si>
    <t>15321100-5</t>
  </si>
  <si>
    <t>Χυμός Πορτοκάλι</t>
  </si>
  <si>
    <t>15321000-4</t>
  </si>
  <si>
    <t>Χυμός Ανάμεικτος</t>
  </si>
  <si>
    <t>15981100-9</t>
  </si>
  <si>
    <t>Νερό</t>
  </si>
  <si>
    <t xml:space="preserve">Νερό </t>
  </si>
  <si>
    <t>15100000-9</t>
  </si>
  <si>
    <t>15111000-9</t>
  </si>
  <si>
    <t>ΣΥΣΚΕΥΑΣΙΑ 1 κιλού</t>
  </si>
  <si>
    <t>15131620-7</t>
  </si>
  <si>
    <t>15115100-8</t>
  </si>
  <si>
    <t>Αρνάκι γάλακτος</t>
  </si>
  <si>
    <t>15117000-1</t>
  </si>
  <si>
    <t>Γίδα</t>
  </si>
  <si>
    <t>Πρόβατο</t>
  </si>
  <si>
    <t>15112000-6</t>
  </si>
  <si>
    <t>Μπούτι κοτόπουλο (νωπό)</t>
  </si>
  <si>
    <t>Μπούτι κοτόπουλο (κατεψυγμένο)</t>
  </si>
  <si>
    <t>Φιλέτο κοτόπουλο (νωπό)</t>
  </si>
  <si>
    <t>Φιλέτο κοτόπουλο (κατεψυγμένο)</t>
  </si>
  <si>
    <t>Κιμάς κοτόπουλο</t>
  </si>
  <si>
    <t>Ρολό κοτόπουλο (νωπό)</t>
  </si>
  <si>
    <t>Σουβλάκι κοτόπουλο</t>
  </si>
  <si>
    <t>03142500-3</t>
  </si>
  <si>
    <t>Αυγά (νωπά)</t>
  </si>
  <si>
    <t>03311000-2</t>
  </si>
  <si>
    <t>Γαύρος (νωπός)</t>
  </si>
  <si>
    <t xml:space="preserve">Σαρδέλα (νωπή) </t>
  </si>
  <si>
    <t>Μπακαλιαράκια (νωπά)</t>
  </si>
  <si>
    <t>Μπακαλιάρος (νωπός)</t>
  </si>
  <si>
    <t>Κουτσομούρα μικρή (νωπή)</t>
  </si>
  <si>
    <t>Κουτσομούρα μεσαία (νωπή)</t>
  </si>
  <si>
    <t>Κουταβάκια (νωπά)</t>
  </si>
  <si>
    <t>Κολιός (νωπός)</t>
  </si>
  <si>
    <t>Παλαμίδα (νωπή)</t>
  </si>
  <si>
    <t>Καλαμάρια (νωπά)</t>
  </si>
  <si>
    <t>Θράψαλα (νωπά)</t>
  </si>
  <si>
    <t>Κεφάλια (νωπά)</t>
  </si>
  <si>
    <t>Τσιπούρα (νωπή, ιχθυοτροφείου)</t>
  </si>
  <si>
    <t>Ζαργάνα (νωπή)</t>
  </si>
  <si>
    <t>15221000-3</t>
  </si>
  <si>
    <t>Γλώσσες (κατεψυγμένες)</t>
  </si>
  <si>
    <t>Βακαλάος (κατεψυγμένος)</t>
  </si>
  <si>
    <t>Καλαμαράκι ροδέλα (κατεψυγμένα)</t>
  </si>
  <si>
    <t>Σουπιά ροδέλα (κατεψυγμένη)</t>
  </si>
  <si>
    <t>03220000-9</t>
  </si>
  <si>
    <t>03212100-1</t>
  </si>
  <si>
    <t>Πατάτες καθαρές</t>
  </si>
  <si>
    <t>03221113-1</t>
  </si>
  <si>
    <t>03221000-6</t>
  </si>
  <si>
    <t>Σκόρδα μεσαία</t>
  </si>
  <si>
    <t>03221270-9</t>
  </si>
  <si>
    <t>Αγγούρια</t>
  </si>
  <si>
    <t>Δυόσμος</t>
  </si>
  <si>
    <t>03221310-2</t>
  </si>
  <si>
    <t>Μαρούλι</t>
  </si>
  <si>
    <t>Μελιτζάνες</t>
  </si>
  <si>
    <t>03221250-3</t>
  </si>
  <si>
    <t>Κολοκυθάκια</t>
  </si>
  <si>
    <t>03221230-7</t>
  </si>
  <si>
    <t>Πιπεριές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</si>
  <si>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</si>
  <si>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</si>
  <si>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</si>
  <si>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</si>
  <si>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</si>
  <si>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</si>
  <si>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</si>
  <si>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</si>
  <si>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</si>
  <si>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</si>
  <si>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Κρεμμύδια φρέσκα</t>
  </si>
  <si>
    <t>Τζίντζερ</t>
  </si>
  <si>
    <t>03221260-6</t>
  </si>
  <si>
    <t>Μανιτάρια πλευρώτους</t>
  </si>
  <si>
    <t>Μανιτάρια agaricus</t>
  </si>
  <si>
    <t>03222000-3</t>
  </si>
  <si>
    <t>Καρπούζι</t>
  </si>
  <si>
    <t>03222111-4</t>
  </si>
  <si>
    <t>Μπανάνες</t>
  </si>
  <si>
    <t>15332180-9</t>
  </si>
  <si>
    <t>Πεπόνι</t>
  </si>
  <si>
    <t>03222321-9</t>
  </si>
  <si>
    <t>Μήλα κόκκινα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</si>
  <si>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</si>
  <si>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</si>
  <si>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</si>
  <si>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</si>
  <si>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</si>
  <si>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</si>
  <si>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</si>
  <si>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</si>
  <si>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</si>
  <si>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</si>
  <si>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</si>
  <si>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</si>
  <si>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</si>
  <si>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</si>
  <si>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</si>
  <si>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</si>
  <si>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</si>
  <si>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</si>
  <si>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</si>
  <si>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</si>
  <si>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</si>
  <si>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15331170-9</t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</si>
  <si>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</si>
  <si>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</si>
  <si>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</si>
  <si>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</si>
  <si>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</si>
  <si>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</si>
  <si>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</si>
  <si>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</si>
  <si>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</si>
  <si>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15812000-3</t>
  </si>
  <si>
    <t>Κανταίφι (κατεψυγμένο)</t>
  </si>
  <si>
    <t>15811500-1</t>
  </si>
  <si>
    <t>Φύλλο ζύμης σφολιάτας – ψιλό φύλλο πίτσας  (κατεψυγμένο)</t>
  </si>
  <si>
    <t>ΣΥΣΚΕΥΑΣΙΑ 450-550 γρ.</t>
  </si>
  <si>
    <t>Φύλλο ζύμης κρούστα  (κατεψυγμένο)</t>
  </si>
  <si>
    <t>Ψαροκροκέτες (κατεψυγμένες)</t>
  </si>
  <si>
    <t>15810000-9</t>
  </si>
  <si>
    <t>15811100-7</t>
  </si>
  <si>
    <t xml:space="preserve">Άρτος  σε συσκευασία </t>
  </si>
  <si>
    <t>15821110-3</t>
  </si>
  <si>
    <t>Φρυγανιές</t>
  </si>
  <si>
    <t>ΣΥΣΚΕΥΑΣΙΑ 350-550 γρ.</t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</si>
  <si>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</si>
  <si>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</si>
  <si>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</si>
  <si>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Τσουρέκι</t>
  </si>
  <si>
    <t>Μελομακάρονα</t>
  </si>
  <si>
    <t>Κουραμπιέδες</t>
  </si>
  <si>
    <t>Τριμμένη φρυγανιά</t>
  </si>
  <si>
    <t>ΣΥΣΚΕΥΑΣΙΑ 150-250 γρ.</t>
  </si>
  <si>
    <t>Αρνίσιος Κιμάς</t>
  </si>
  <si>
    <t>Κεμπάπ</t>
  </si>
  <si>
    <r>
      <t>ΤΜΗΜΑ 8 (Μπαχαρικά)</t>
    </r>
    <r>
      <rPr>
        <sz val="8"/>
        <color rgb="FF000000"/>
        <rFont val="Calibri"/>
        <family val="2"/>
        <charset val="161"/>
        <scheme val="minor"/>
      </rPr>
      <t> </t>
    </r>
  </si>
  <si>
    <t>Πιπέρι μαύρο (συσκευασμενο)</t>
  </si>
  <si>
    <t>Ρίγανη</t>
  </si>
  <si>
    <t>Μπισκοτόκρεμα</t>
  </si>
  <si>
    <t>Φαρίν λακτέ</t>
  </si>
  <si>
    <t>Αλεύρι για τσουρέκι</t>
  </si>
  <si>
    <t>Αλεύρι  φαρίνα - αλεύρι που φουσκώνει μόνο του</t>
  </si>
  <si>
    <t>Μαχλέπι</t>
  </si>
  <si>
    <t>Αμμωνία</t>
  </si>
  <si>
    <t>Ψωμί για τοστ</t>
  </si>
  <si>
    <t>Ψωμάκι στρογγυλό τύπου burger (νωπό)</t>
  </si>
  <si>
    <t>Τσάι μαύρο (φακελάκια)</t>
  </si>
  <si>
    <t>Ντοματάκι κονκασέ (μεγάλος)</t>
  </si>
  <si>
    <t>Συκωτάκια κοτόπουλο</t>
  </si>
  <si>
    <t xml:space="preserve">Παϊδάκια κοτόπουλο </t>
  </si>
  <si>
    <t>Λαυράκι (νωπό, ιχθυοτροφείου)</t>
  </si>
  <si>
    <t>Κεράσι γλυκό του κουταλιού</t>
  </si>
  <si>
    <t>Τρουφα σοκολατένια</t>
  </si>
  <si>
    <t>Τρουφα χρωματιστή</t>
  </si>
  <si>
    <t>Μαγιά (φακελάκι)</t>
  </si>
  <si>
    <t>ΣΥΣΚΕΥΑΣΙΑ 200-800 γρ.</t>
  </si>
  <si>
    <t>ΣΥΣΚΕΥΑΣΙΑ 15 γρ.</t>
  </si>
  <si>
    <t>15612150-7</t>
  </si>
  <si>
    <t>15898000-9</t>
  </si>
  <si>
    <t>15842310-8</t>
  </si>
  <si>
    <t>15865000-9</t>
  </si>
  <si>
    <t>15864100-3</t>
  </si>
  <si>
    <t>15871279-0</t>
  </si>
  <si>
    <t>Τουρσί (ανάμεικτο)</t>
  </si>
  <si>
    <t>Τουρσί (αγγουράκι)</t>
  </si>
  <si>
    <t>15872100-2</t>
  </si>
  <si>
    <t>15812100-4</t>
  </si>
  <si>
    <t>03211200-5</t>
  </si>
  <si>
    <t>Σέλινο</t>
  </si>
  <si>
    <t>ΣΑΚΙ 20-25 κιλών</t>
  </si>
  <si>
    <r>
      <t>ΤΜΗΜΑ 4 (Μακράς Διαρκείας - Ροφήματα και Καφέδες)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</si>
  <si>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5 (Μακράς Διαρκείας - Συσκευασμένα Τρόφιμα)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</si>
  <si>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6 (Μακράς Διαρκείας - Είδη Πρωινού)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</si>
  <si>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9 (Ξηροί Καρποί)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</si>
  <si>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10 (Νερά και Αναψυκτικά)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</si>
  <si>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12 (Πουλερικά και Αυγά, Νωπά και Κατεψυγμένα)</t>
    </r>
    <r>
      <rPr>
        <sz val="8"/>
        <color rgb="FF000000"/>
        <rFont val="Calibri"/>
        <family val="2"/>
        <charset val="161"/>
        <scheme val="minor"/>
      </rPr>
      <t> </t>
    </r>
  </si>
  <si>
    <t>ΤΜΗΜΑ 18 (Ψάρια, Κατεψυγμένα)</t>
  </si>
  <si>
    <t>ΤΜΗΜΑ 13 (Φρούτα και Λαχανικά) *οι ποσότητες αφορούν τα είδη εποχής, οι παραγγελίες θα γίνονται ανάλογα με τη διαθεσιμότητα</t>
  </si>
  <si>
    <r>
      <t xml:space="preserve">ΤΜΗΜΑ 14 (Λαχανικά, Κατεψυγμένα) 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</si>
  <si>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15 (Είδη Άρτου και Ζύμες)</t>
    </r>
    <r>
      <rPr>
        <sz val="8"/>
        <color rgb="FF000000"/>
        <rFont val="Calibri"/>
        <family val="2"/>
        <charset val="161"/>
        <scheme val="minor"/>
      </rPr>
      <t> </t>
    </r>
  </si>
  <si>
    <t>ΤΜΗΜΑ 17 (Ψάρια, Νωπά)  *οι ποσότητες αφορούν τα είδη εποχής, οι παραγγελίες θα γίνονται ανάλογα με τη διαθεσιμότητα</t>
  </si>
  <si>
    <t xml:space="preserve">Φυστικοβούτυρο </t>
  </si>
  <si>
    <t>Λουκάνικο από κοτόπουλο</t>
  </si>
  <si>
    <t>Φιστίκια αράπικα</t>
  </si>
  <si>
    <t xml:space="preserve">Μαϊντανός </t>
  </si>
  <si>
    <t>Άνιθος</t>
  </si>
  <si>
    <t>Πιπεριές Φλωρίνης</t>
  </si>
  <si>
    <t>Παντζάρια (βολβός και φύλλα)</t>
  </si>
  <si>
    <r>
      <t>ΤΜΗΜΑ 16 (Είδη Άρτου και Κατεψυγμένα)</t>
    </r>
    <r>
      <rPr>
        <sz val="8"/>
        <color rgb="FF000000"/>
        <rFont val="Calibri"/>
        <family val="2"/>
        <charset val="161"/>
        <scheme val="minor"/>
      </rPr>
      <t> </t>
    </r>
  </si>
  <si>
    <t>Βόειο κρέας α/ο νωπό</t>
  </si>
  <si>
    <t>Βόειο κρέας μ/ο νωπό</t>
  </si>
  <si>
    <t>Κιμάς βόειος (κατεψυγμένος)</t>
  </si>
  <si>
    <t>Συκώτι βόειο νωπό</t>
  </si>
  <si>
    <t>Κρεμμύδια μεσαία</t>
  </si>
  <si>
    <t>Σαντιγί ζαχαροπλαστικής σε μεταλλικό κουτί (ερμολ)</t>
  </si>
  <si>
    <t>Μπισκότα τύπου Petit-Beurre (πτι-μπερ)</t>
  </si>
  <si>
    <t xml:space="preserve">Πραλίνα φουντουκιού τύπου Merenda  </t>
  </si>
  <si>
    <t xml:space="preserve">Πραλίνα φουντουκιού τύπου Merenda </t>
  </si>
  <si>
    <t>Δημητριακά  (τύπου corn flakes)</t>
  </si>
  <si>
    <t>Δημητριακά με σοκολάτα (τύπου corn flakes)</t>
  </si>
  <si>
    <t>Καλαμπόκι για pop-corn (ποπ-κορν)</t>
  </si>
  <si>
    <t>15431200-0</t>
  </si>
  <si>
    <t>Ταχίνι</t>
  </si>
  <si>
    <t>Αναψυκτικό ,  τύπου Coca – Cola (κανονική)</t>
  </si>
  <si>
    <t>Αναψυκτικό ,  τύπου Coca – Cola (light)</t>
  </si>
  <si>
    <t>Αναψυκτικό πορτοκαλάδα τύπου Fanta</t>
  </si>
  <si>
    <t>Αναψυκτικό τύπου Sprite</t>
  </si>
  <si>
    <t>15615000-2</t>
  </si>
  <si>
    <t>ΣΥΣΚΕΥΑΣΙΑ 400 γρ.</t>
  </si>
  <si>
    <t>Ρόφημα γάλακτος (τύπου εβαπορέ), άνω των 2 ετών</t>
  </si>
  <si>
    <t>Αλεύρι καλαμποκιού</t>
  </si>
  <si>
    <t>Χωνάκι παγωτού, από βάφλα</t>
  </si>
  <si>
    <t>Τήλιο (φακελάκια)</t>
  </si>
  <si>
    <t>Χαμομήλι (φακελάκια)</t>
  </si>
  <si>
    <t>Χαμομήλι (σακουλάκι)</t>
  </si>
  <si>
    <t>ΣΥΣΚΕΥΑΣΙΑ 50 γρ.</t>
  </si>
  <si>
    <t>Μαγιονέζα</t>
  </si>
  <si>
    <t>ΔΟΧΕΙΟ 5 λίτρων</t>
  </si>
  <si>
    <t>Μπισκότα γεμιστά σοκολάτας ή βανίλιας</t>
  </si>
  <si>
    <t>ΣΥΣΚΕΥΑΣΙΑ 80-90 γρ.</t>
  </si>
  <si>
    <t>ΣΥΣΚΕΥΑΣΙΑ 33-75 γρ.</t>
  </si>
  <si>
    <t>Αλμυρά μπισκότα (κρακεράκια)</t>
  </si>
  <si>
    <t>ΣΥΣΚΕΥΑΣΙΑ 40-50 γρ.</t>
  </si>
  <si>
    <t>Μπάρα δημητριακών</t>
  </si>
  <si>
    <t>ΣΥΣΚΕΥΑΣΙΑ 25-40 γρ.</t>
  </si>
  <si>
    <t>Επιδόρπιο στραγγιστού γιαουρτιού, παιδικό</t>
  </si>
  <si>
    <t>ΣΥΣΚΕΥΑΣΙΑ 140-160 γρ.</t>
  </si>
  <si>
    <t>Δάφνη</t>
  </si>
  <si>
    <t>Αναψυκτικό λεμονάδα τύπου Fanta</t>
  </si>
  <si>
    <t>Χταποδι (νωπό)</t>
  </si>
  <si>
    <t>15612220-9</t>
  </si>
  <si>
    <t>15612210-6</t>
  </si>
  <si>
    <t>15620000-0</t>
  </si>
  <si>
    <t>15860000-4</t>
  </si>
  <si>
    <t>15811300-9</t>
  </si>
  <si>
    <t>15813000-0</t>
  </si>
  <si>
    <t>15821100-0</t>
  </si>
  <si>
    <t>Πίτουρο βρώμης (τύπου Quaker)</t>
  </si>
  <si>
    <t>15980000-1</t>
  </si>
  <si>
    <t>15112300-9</t>
  </si>
  <si>
    <t>15131135-0</t>
  </si>
  <si>
    <t>15115200-9</t>
  </si>
  <si>
    <t>15131600-1</t>
  </si>
  <si>
    <t>15112100-7</t>
  </si>
  <si>
    <t>Κοτόπουλο (νωπό)</t>
  </si>
  <si>
    <t>15300000-1</t>
  </si>
  <si>
    <t>03310000-5</t>
  </si>
  <si>
    <t>03311110-6</t>
  </si>
  <si>
    <t>03311210-7</t>
  </si>
  <si>
    <t>03312300-2</t>
  </si>
  <si>
    <t>15241700-6</t>
  </si>
  <si>
    <t>ΣΥΣΚΕΥΑΣΙΑ 9 γρ.</t>
  </si>
  <si>
    <t>ΣΥΣΚΕΥΑΣΙΑ 4-5 κιλών</t>
  </si>
  <si>
    <t>ΣΥΣΚΕΥΑΣΙΑ 1 λίτρου</t>
  </si>
  <si>
    <t>ΔΟΧΕΙΟ 1 λίτρου</t>
  </si>
  <si>
    <t>ΣΥΣΚΕΥΑΣΙΑ 4 λίτρων</t>
  </si>
  <si>
    <t>ΣΥΣΚΕΥΑΣΙΑ 6-25 κύβων</t>
  </si>
  <si>
    <t>ΣΥΣΚΕΥΑΣΙΑ 1.5-2 κιλών</t>
  </si>
  <si>
    <t>Κρουασάν διάφορες γεύσεις</t>
  </si>
  <si>
    <t>ΣΥΣΚΕΥΑΣΙΑ 10-12 κιλών</t>
  </si>
  <si>
    <t>ΣΥΣΚΕΥΑΣΙΑ με φιαλίδια του 1.5 γρ.</t>
  </si>
  <si>
    <t>ΦΙΑΛΗ 1.5 λίτρου</t>
  </si>
  <si>
    <t>ΣΥΣΚΕΥΑΣΙΑ 250 ml</t>
  </si>
  <si>
    <t>ΦΙΑΛΗ 10 λίτρων</t>
  </si>
  <si>
    <t>ΦΙΑΛΗ 500 ml</t>
  </si>
  <si>
    <t>Ρύζι μπασμάτι</t>
  </si>
  <si>
    <t xml:space="preserve">Κόρν Φλάουρ </t>
  </si>
  <si>
    <t>Φτερούγες (πλατάρια) κοτόπουλο (νωπό)</t>
  </si>
  <si>
    <t>Βασιλικός</t>
  </si>
  <si>
    <t>Μήλα Granny Smith</t>
  </si>
  <si>
    <t>Μήλα Starking</t>
  </si>
  <si>
    <t>Μήλα Jonagold</t>
  </si>
  <si>
    <t>Μακαρόνι Τρυπητό (για παστίτσιο) Νο 2</t>
  </si>
  <si>
    <t>Ελιές πράσινες / μαύρες</t>
  </si>
  <si>
    <t>Πάριζα</t>
  </si>
  <si>
    <t>ΣΥΣΚΕΥΑΣΙΑ 300-500 γρ.</t>
  </si>
  <si>
    <t>Χοιρινό άνευ οστού (από μπούτι)</t>
  </si>
  <si>
    <t>Χοιρινή μπριζόλα (από κόντρα)</t>
  </si>
  <si>
    <t>Χοιρινή πανσέτα</t>
  </si>
  <si>
    <t>Κομπόστα ανανάς σε φέτες (κονσέρβα)</t>
  </si>
  <si>
    <t>15113000-3</t>
  </si>
  <si>
    <t>15332400-8</t>
  </si>
  <si>
    <r>
      <t>ΤΜΗΜΑ 1 (Βρεφικές Τροφές και Κρέμες)</t>
    </r>
    <r>
      <rPr>
        <sz val="8"/>
        <rFont val="Calibri"/>
        <family val="2"/>
        <scheme val="minor"/>
      </rPr>
      <t> </t>
    </r>
  </si>
  <si>
    <t>Ριζάλευρο / βανίλια ριζάλευρο</t>
  </si>
  <si>
    <r>
      <t>ΤΜΗΜΑ 2 (Όσπρια, Μακαρόνια και Ρύζι)</t>
    </r>
    <r>
      <rPr>
        <sz val="8"/>
        <rFont val="Calibri"/>
        <family val="2"/>
        <scheme val="minor"/>
      </rPr>
      <t> </t>
    </r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</si>
  <si>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</si>
  <si>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</si>
  <si>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r>
      <t>ΤΜΗΜΑ 5 (Μακράς Διαρκείας - Συσκευασμένα Τρόφιμα)</t>
    </r>
    <r>
      <rPr>
        <sz val="8"/>
        <rFont val="Calibri"/>
        <family val="2"/>
        <scheme val="minor"/>
      </rPr>
      <t> </t>
    </r>
  </si>
  <si>
    <r>
      <t>ΤΜΗΜΑ 6 (Μακράς Διαρκείας - Είδη Πρωινού)</t>
    </r>
    <r>
      <rPr>
        <sz val="8"/>
        <rFont val="Calibri"/>
        <family val="2"/>
        <scheme val="minor"/>
      </rPr>
      <t> </t>
    </r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</si>
  <si>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</si>
  <si>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r>
      <t>ΤΜΗΜΑ 8 (Μπαχαρικά)</t>
    </r>
    <r>
      <rPr>
        <sz val="8"/>
        <rFont val="Calibri"/>
        <family val="2"/>
        <scheme val="minor"/>
      </rPr>
      <t> </t>
    </r>
  </si>
  <si>
    <r>
      <t>ΤΜΗΜΑ 9 (Ξηροί Καρποί)</t>
    </r>
    <r>
      <rPr>
        <sz val="8"/>
        <rFont val="Calibri"/>
        <family val="2"/>
        <scheme val="minor"/>
      </rPr>
      <t> </t>
    </r>
  </si>
  <si>
    <r>
      <t>ΤΜΗΜΑ 10 (Νερά και Αναψυκτικά)</t>
    </r>
    <r>
      <rPr>
        <sz val="8"/>
        <rFont val="Calibri"/>
        <family val="2"/>
        <scheme val="minor"/>
      </rPr>
      <t> </t>
    </r>
  </si>
  <si>
    <r>
      <t>ΤΜΗΜΑ 11 (Κρέας, Βόειο – Μοσχαρίσιο, Αιγοπροβάτων, Κοτόπουλων, Νωπό και Κατεψυγμένο)</t>
    </r>
    <r>
      <rPr>
        <sz val="8"/>
        <rFont val="Calibri"/>
        <family val="2"/>
        <scheme val="minor"/>
      </rPr>
      <t> </t>
    </r>
  </si>
  <si>
    <r>
      <t>ΤΜΗΜΑ 12 (Πουλερικά και Αυγά, Νωπά και Κατεψυγμένα)</t>
    </r>
    <r>
      <rPr>
        <sz val="8"/>
        <rFont val="Calibri"/>
        <family val="2"/>
        <scheme val="minor"/>
      </rPr>
      <t> </t>
    </r>
  </si>
  <si>
    <r>
      <t xml:space="preserve">ΤΜΗΜΑ 14 (Λαχανικά, Κατεψυγμένα) </t>
    </r>
    <r>
      <rPr>
        <sz val="8"/>
        <rFont val="Calibri"/>
        <family val="2"/>
        <scheme val="minor"/>
      </rPr>
      <t> </t>
    </r>
  </si>
  <si>
    <r>
      <t>ΤΜΗΜΑ 15 (Είδη Άρτου και Ζύμες)</t>
    </r>
    <r>
      <rPr>
        <sz val="8"/>
        <rFont val="Calibri"/>
        <family val="2"/>
        <scheme val="minor"/>
      </rPr>
      <t> </t>
    </r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</si>
  <si>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</si>
  <si>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ΤΜΗΜΑ 17 (Ψάρια, Νωπά)  *οι ποσότητες αφορούν τα είδη εποχής</t>
  </si>
  <si>
    <t>ΤΜΗΜΑ 13 (Φρούτα και Λαχανικά) *οι ποσότητες αφορούν τα είδη εποχής</t>
  </si>
  <si>
    <t>ΣΥΣΚΕΥΑΣΙΑ 110-130 τμχ. * (τεμάχιο = το 1 χωνάκι)</t>
  </si>
  <si>
    <t>ΣΥΣΚΕΥΑΣΙΑ με 10 φακελάκια *(τεμάχιο = η συσκευασία)</t>
  </si>
  <si>
    <t>ΣΥΣΚΕΥΑΣΙΑ με 25 φακελάκια *(τεμάχιο = η συσκευασία)</t>
  </si>
  <si>
    <t>ΣΥΣΚΕΥΑΣΙΑ με 100 φακελάκια *(τεμάχιο = η συσκευασία)</t>
  </si>
  <si>
    <r>
      <t xml:space="preserve">ΑΠΑΝΤΗΣΗ </t>
    </r>
    <r>
      <rPr>
        <sz val="8"/>
        <color rgb="FF000000"/>
        <rFont val="Calibri"/>
        <family val="2"/>
        <charset val="161"/>
      </rPr>
      <t>ΝΑΙ/ΟΧΙ</t>
    </r>
  </si>
  <si>
    <t>ΣΧΟΛΙΑ</t>
  </si>
  <si>
    <r>
      <t>ΤΜΗΜΑ 11 (Κρέας, Βόειο – Μοσχαρίσιο, Χοιρινό, Αιγοπροβάτων, Κοτόπουλων, Νωπό και Κατεψυγμένο)</t>
    </r>
    <r>
      <rPr>
        <sz val="8"/>
        <color rgb="FF000000"/>
        <rFont val="Calibri"/>
        <family val="2"/>
        <charset val="161"/>
        <scheme val="minor"/>
      </rPr>
      <t> </t>
    </r>
  </si>
  <si>
    <t>Συμπυκνωμένο Γάλα</t>
  </si>
  <si>
    <t>Συμπυκνωμένο Γάλα, άνω των 6 μηνών</t>
  </si>
  <si>
    <t>Ρόφημα γάλακτος, άνω των 2 ετών</t>
  </si>
  <si>
    <t>Αλεύρι αυτοδιογκούμενο (αλεύρι που φουσκώνει μόνο του/ τύπου φαρίνα)</t>
  </si>
  <si>
    <t>Άμυλο αραβοσίτου (Κορν Φλάουρ)</t>
  </si>
  <si>
    <t>Σιρόπι με άρωμα μελιού (Υποκατάστατο μελιού)</t>
  </si>
  <si>
    <t>Γάλα μακράς διάρκειας</t>
  </si>
  <si>
    <t>Μαγιά ξηρή (φακελάκι)</t>
  </si>
  <si>
    <t>Σκόνη Αρτοποιίας - Μπέικιν Πάουντερ (φακελάκι)</t>
  </si>
  <si>
    <t>Μίγμα για κρέμα ζαχαροπλαστικής (με γεύση βανίλια και σοκολάτα)</t>
  </si>
  <si>
    <t>Γάλα ζαχαρούχο συμπυκνωμένο</t>
  </si>
  <si>
    <t>Έτοιμο μίγμα για κρέμα με βάση το άμυλο καλαμποκιού (τύπου Άνθος αραβοσίτου, με γεύση βανίλια και σοκολάτα)</t>
  </si>
  <si>
    <t>Σκόνη παρασκευής ζελέ (όλες οι γεύσεις)</t>
  </si>
  <si>
    <t>Μαρμελάδες (όλα τα φρούτα, ενδεικτικά ροδάκινο, φράουλα, κ.α.)</t>
  </si>
  <si>
    <t>Ταχίνι (πολτός σουσαμιού)</t>
  </si>
  <si>
    <t>Νες Καφέ (Χωρίς καφεΐνη - Decaffeinated)</t>
  </si>
  <si>
    <t>Μαγιονέζα (φυγείου)</t>
  </si>
  <si>
    <t>Αλάτι (ψιλό)</t>
  </si>
  <si>
    <t>Ελιές πράσινες / μαύρες, τύπου Καλαμών</t>
  </si>
  <si>
    <t>Ζωμός λαχανικών, σε κύβο, συμπυκνωμένος</t>
  </si>
  <si>
    <t>Ζωμός κότας, σε κύβο, συμπυκνωμένος</t>
  </si>
  <si>
    <t>Ζωμός βοδινού, σε κύβο, συμπυκνωμένος</t>
  </si>
  <si>
    <t>Ξίδι</t>
  </si>
  <si>
    <t>Κρουασάν με γέμιση κρέμας κακάο με φουντούκι ή με γέμιση σοκολάτα</t>
  </si>
  <si>
    <t xml:space="preserve">Πραλίνα φουντουκιού  </t>
  </si>
  <si>
    <t>Πραλίνα φουντουκιού</t>
  </si>
  <si>
    <t>Τόνος κονσέρβα σε λάδι</t>
  </si>
  <si>
    <t>Τόνος κονσέρβα σε νερό</t>
  </si>
  <si>
    <t>Τοματοπολτός</t>
  </si>
  <si>
    <t>Ντοματάκι κονκασέ</t>
  </si>
  <si>
    <t>Δημητριακά  τύπου corn flakes (απλά)</t>
  </si>
  <si>
    <t>Δημητριακά τύπου corn flakes (με σοκολάτα)</t>
  </si>
  <si>
    <t>Νιφάδες βρώμης (τύπου Quaker)</t>
  </si>
  <si>
    <t>Έδεσμα (Μη γαλακτοκομικό προϊόν)</t>
  </si>
  <si>
    <t>Επιδόρπιο γιαουρτιού, παιδικό</t>
  </si>
  <si>
    <t>Βούτυρο (Γαλακτική λιπαρή ύλη)</t>
  </si>
  <si>
    <t>Βανιλίνη (άρωμα βανίλιας)</t>
  </si>
  <si>
    <t>Κοτόπουλο ολόκληρο (νωπό)</t>
  </si>
  <si>
    <t>Παϊδάκια κοτόπουλο</t>
  </si>
  <si>
    <t>Αυγά ωοσκοπημένα (νωπά)</t>
  </si>
  <si>
    <t>Υποκατάστατο κρέμας σαντιγί (σε κουτί)</t>
  </si>
  <si>
    <t>Φυτικό μαγειρικό λίπος και λιπαρές ύλες για επάλειψη</t>
  </si>
  <si>
    <t>Ψωμί για τοστ (νωπό)</t>
  </si>
  <si>
    <t>Ρυζάλευρο / βανίλια ρυζάλευρο</t>
  </si>
  <si>
    <t>ΠΡΟΣ: ΗΛΙΑΚΤΙΔΑ – Αστική Μη Κερδοσκοπική Οργάνωση</t>
  </si>
  <si>
    <t>Ημερομηνία:</t>
  </si>
  <si>
    <t>Ο ΠΡΟΣΦΕΡΩΝ ή Ο ΝΟΜΙΜΟΣ ΕΚΠΡΟΣΩΠΟΣ</t>
  </si>
  <si>
    <t>(ΥΠΟΓΡΑΦΗ –ΣΦΡΑΓΙΔΑ)</t>
  </si>
  <si>
    <t>ΟΙΚΟΝΟΜΙΚΗ ΠΡΟΣΦΟΡΑ</t>
  </si>
  <si>
    <t>ΜΟΝΑΔΑ ΜΕΤΡΗΣΗΣ</t>
  </si>
  <si>
    <t>ΕΚΤΙΜΩΜΕΝΕΣ ΠΟΣΟΤΗΤΕΣ</t>
  </si>
  <si>
    <t>ΤΙΜΗ ΜΟΝΑΔΑΣ ΠΡΟ ΦΠΑ</t>
  </si>
  <si>
    <t xml:space="preserve">ΦΠΑ </t>
  </si>
  <si>
    <t>ΑΞΙΑ ΠΟΣΟΤΗΤΑΣ</t>
  </si>
  <si>
    <t>ΚΙΛΟ</t>
  </si>
  <si>
    <t>Σύνολο Τμήματος 1</t>
  </si>
  <si>
    <t>Σύνολο Τμήματος 2</t>
  </si>
  <si>
    <t>Σύνολο Τμήματος 3</t>
  </si>
  <si>
    <t>Σύνολο Τμήματος 4</t>
  </si>
  <si>
    <t>ΛΙΤΡΑ</t>
  </si>
  <si>
    <t>Σύνολο Τμήματος 5</t>
  </si>
  <si>
    <t>Σύνολο Τμήματος 6</t>
  </si>
  <si>
    <t>Σύνολο Τμήματος 7</t>
  </si>
  <si>
    <t>Σύνολο Τμήματος 8</t>
  </si>
  <si>
    <t>Σύνολο Τμήματος 9</t>
  </si>
  <si>
    <t>Σύνολο Τμήματος 10</t>
  </si>
  <si>
    <t>Σύνολο Τμήματος 11</t>
  </si>
  <si>
    <t>Σύνολο Τμήματος 12</t>
  </si>
  <si>
    <t>Σύνολο Τμήματος 13</t>
  </si>
  <si>
    <t>Σύνολο Τμήματος 14</t>
  </si>
  <si>
    <t>Σύνολο Τμήματος 15</t>
  </si>
  <si>
    <t>Σύνολο Τμήματος 16</t>
  </si>
  <si>
    <t>Σύνολο Τμήματος 17</t>
  </si>
  <si>
    <t>Σύνολο Τμήματος 18</t>
  </si>
  <si>
    <t>Σύνολο Προσφοράς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</si>
</sst>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8"/>
      <color rgb="FF000000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sz val="8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1" fillId="0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/>
    <xf numFmtId="9" fontId="4" fillId="0" borderId="1" xfId="0" applyNumberFormat="1" applyFont="1" applyBorder="1"/>
    <xf numFmtId="0" fontId="0" fillId="0" borderId="1" xfId="0" applyBorder="1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9" fontId="4" fillId="0" borderId="1" xfId="0" applyNumberFormat="1" applyFont="1" applyFill="1" applyBorder="1"/>
    <xf numFmtId="0" fontId="9" fillId="0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0" fillId="3" borderId="1" xfId="0" applyFill="1" applyBorder="1"/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/>
    <xf numFmtId="9" fontId="9" fillId="0" borderId="1" xfId="0" applyNumberFormat="1" applyFont="1" applyBorder="1"/>
    <xf numFmtId="0" fontId="15" fillId="0" borderId="1" xfId="0" applyFont="1" applyBorder="1"/>
    <xf numFmtId="0" fontId="2" fillId="2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4" xfId="0" applyFont="1" applyFill="1" applyBorder="1"/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0" fillId="3" borderId="2" xfId="0" applyFill="1" applyBorder="1" applyAlignment="1"/>
    <xf numFmtId="0" fontId="0" fillId="3" borderId="4" xfId="0" applyFill="1" applyBorder="1" applyAlignment="1"/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/>
    <xf numFmtId="9" fontId="9" fillId="0" borderId="1" xfId="0" applyNumberFormat="1" applyFont="1" applyFill="1" applyBorder="1"/>
    <xf numFmtId="0" fontId="15" fillId="0" borderId="1" xfId="0" applyFont="1" applyFill="1" applyBorder="1"/>
    <xf numFmtId="0" fontId="14" fillId="3" borderId="1" xfId="0" applyFont="1" applyFill="1" applyBorder="1" applyAlignment="1">
      <alignment horizontal="center" vertical="center" wrapText="1"/>
    </xf>
    <xf numFmtId="43" fontId="16" fillId="3" borderId="1" xfId="1" applyFont="1" applyFill="1" applyBorder="1"/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3"/>
  <sheetViews>
    <sheetView tabSelected="1" view="pageLayout" topLeftCell="G1" zoomScaleNormal="100" workbookViewId="0">
      <selection activeCell="G1" sqref="G1:O1"/>
    </sheetView>
  </sheetViews>
  <sheetFormatPr defaultRowHeight="15" x14ac:dyDescent="0.25"/>
  <cols>
    <col min="1" max="1" width="0" hidden="1" customWidth="1"/>
    <col min="2" max="2" width="6.7109375" hidden="1" customWidth="1"/>
    <col min="3" max="3" width="41.140625" hidden="1" customWidth="1"/>
    <col min="4" max="6" width="0" hidden="1" customWidth="1"/>
    <col min="8" max="8" width="4.28515625" customWidth="1"/>
    <col min="9" max="9" width="27.28515625" customWidth="1"/>
    <col min="10" max="10" width="21.28515625" customWidth="1"/>
    <col min="11" max="11" width="9.140625" style="21"/>
    <col min="12" max="12" width="10.42578125" style="21" customWidth="1"/>
    <col min="13" max="13" width="10.85546875" customWidth="1"/>
    <col min="15" max="15" width="15.42578125" customWidth="1"/>
  </cols>
  <sheetData>
    <row r="1" spans="1:15" s="1" customFormat="1" x14ac:dyDescent="0.25">
      <c r="G1" s="69" t="s">
        <v>544</v>
      </c>
      <c r="H1" s="69"/>
      <c r="I1" s="69"/>
      <c r="J1" s="69"/>
      <c r="K1" s="69"/>
      <c r="L1" s="69"/>
      <c r="M1" s="69"/>
      <c r="N1" s="69"/>
      <c r="O1" s="69"/>
    </row>
    <row r="2" spans="1:15" s="1" customFormat="1" x14ac:dyDescent="0.25">
      <c r="G2" s="70" t="s">
        <v>548</v>
      </c>
      <c r="H2" s="70"/>
      <c r="I2" s="70"/>
      <c r="J2" s="70"/>
      <c r="K2" s="70"/>
      <c r="L2" s="70"/>
      <c r="M2" s="70"/>
      <c r="N2" s="70"/>
      <c r="O2" s="70"/>
    </row>
    <row r="3" spans="1:15" ht="22.5" x14ac:dyDescent="0.25">
      <c r="A3" s="2" t="s">
        <v>0</v>
      </c>
      <c r="B3" s="2" t="s">
        <v>1</v>
      </c>
      <c r="C3" s="2" t="s">
        <v>2</v>
      </c>
      <c r="D3" s="20" t="s">
        <v>497</v>
      </c>
      <c r="E3" s="18" t="s">
        <v>498</v>
      </c>
      <c r="G3" s="68"/>
      <c r="H3" s="68"/>
      <c r="I3" s="68"/>
      <c r="J3" s="68"/>
      <c r="K3" s="68"/>
      <c r="L3" s="68"/>
      <c r="M3" s="68"/>
      <c r="N3" s="68"/>
      <c r="O3" s="68"/>
    </row>
    <row r="4" spans="1:15" ht="33.75" x14ac:dyDescent="0.25">
      <c r="A4" s="3" t="s">
        <v>4</v>
      </c>
      <c r="B4" s="4" t="s">
        <v>475</v>
      </c>
      <c r="C4" s="5"/>
      <c r="D4" s="19"/>
      <c r="E4" s="16"/>
      <c r="G4" s="23" t="s">
        <v>0</v>
      </c>
      <c r="H4" s="23" t="s">
        <v>1</v>
      </c>
      <c r="I4" s="23" t="s">
        <v>2</v>
      </c>
      <c r="J4" s="23" t="s">
        <v>3</v>
      </c>
      <c r="K4" s="23" t="s">
        <v>549</v>
      </c>
      <c r="L4" s="23" t="s">
        <v>550</v>
      </c>
      <c r="M4" s="66" t="s">
        <v>551</v>
      </c>
      <c r="N4" s="66" t="s">
        <v>552</v>
      </c>
      <c r="O4" s="23" t="s">
        <v>553</v>
      </c>
    </row>
    <row r="5" spans="1:15" x14ac:dyDescent="0.25">
      <c r="A5" s="6" t="s">
        <v>4</v>
      </c>
      <c r="B5" s="7">
        <v>1</v>
      </c>
      <c r="C5" s="6" t="s">
        <v>6</v>
      </c>
      <c r="D5" s="6"/>
      <c r="E5" s="8"/>
      <c r="G5" s="24" t="s">
        <v>4</v>
      </c>
      <c r="H5" s="25" t="s">
        <v>5</v>
      </c>
      <c r="I5" s="26"/>
      <c r="J5" s="26"/>
      <c r="K5" s="26"/>
      <c r="L5" s="26"/>
      <c r="M5" s="26"/>
      <c r="N5" s="26"/>
      <c r="O5" s="27"/>
    </row>
    <row r="6" spans="1:15" x14ac:dyDescent="0.25">
      <c r="A6" s="6" t="s">
        <v>4</v>
      </c>
      <c r="B6" s="7">
        <v>2</v>
      </c>
      <c r="C6" s="9" t="s">
        <v>331</v>
      </c>
      <c r="D6" s="9"/>
      <c r="E6" s="10"/>
      <c r="G6" s="28" t="s">
        <v>4</v>
      </c>
      <c r="H6" s="29">
        <v>1</v>
      </c>
      <c r="I6" s="28" t="s">
        <v>6</v>
      </c>
      <c r="J6" s="28" t="s">
        <v>7</v>
      </c>
      <c r="K6" s="28" t="s">
        <v>554</v>
      </c>
      <c r="L6" s="30">
        <v>40</v>
      </c>
      <c r="M6" s="31"/>
      <c r="N6" s="32">
        <v>0.09</v>
      </c>
      <c r="O6" s="33">
        <f>L6*M6</f>
        <v>0</v>
      </c>
    </row>
    <row r="7" spans="1:15" x14ac:dyDescent="0.25">
      <c r="A7" s="6" t="s">
        <v>4</v>
      </c>
      <c r="B7" s="7">
        <v>3</v>
      </c>
      <c r="C7" s="9" t="s">
        <v>332</v>
      </c>
      <c r="D7" s="9"/>
      <c r="E7" s="10"/>
      <c r="G7" s="28" t="s">
        <v>4</v>
      </c>
      <c r="H7" s="29">
        <v>2</v>
      </c>
      <c r="I7" s="34" t="s">
        <v>331</v>
      </c>
      <c r="J7" s="34" t="s">
        <v>7</v>
      </c>
      <c r="K7" s="34" t="s">
        <v>554</v>
      </c>
      <c r="L7" s="35">
        <v>50</v>
      </c>
      <c r="M7" s="36"/>
      <c r="N7" s="37">
        <v>0.09</v>
      </c>
      <c r="O7" s="33">
        <f t="shared" ref="O7:O14" si="0">L7*M7</f>
        <v>0</v>
      </c>
    </row>
    <row r="8" spans="1:15" x14ac:dyDescent="0.25">
      <c r="A8" s="6" t="s">
        <v>423</v>
      </c>
      <c r="B8" s="7">
        <v>4</v>
      </c>
      <c r="C8" s="9" t="s">
        <v>476</v>
      </c>
      <c r="D8" s="9"/>
      <c r="E8" s="10"/>
      <c r="G8" s="28" t="s">
        <v>4</v>
      </c>
      <c r="H8" s="29">
        <v>3</v>
      </c>
      <c r="I8" s="34" t="s">
        <v>332</v>
      </c>
      <c r="J8" s="34" t="s">
        <v>7</v>
      </c>
      <c r="K8" s="34" t="s">
        <v>554</v>
      </c>
      <c r="L8" s="35">
        <v>20</v>
      </c>
      <c r="M8" s="36"/>
      <c r="N8" s="37">
        <v>0.09</v>
      </c>
      <c r="O8" s="33">
        <f t="shared" si="0"/>
        <v>0</v>
      </c>
    </row>
    <row r="9" spans="1:15" x14ac:dyDescent="0.25">
      <c r="A9" s="6" t="s">
        <v>4</v>
      </c>
      <c r="B9" s="7">
        <v>5</v>
      </c>
      <c r="C9" s="9" t="s">
        <v>8</v>
      </c>
      <c r="D9" s="9"/>
      <c r="E9" s="10"/>
      <c r="G9" s="28" t="s">
        <v>423</v>
      </c>
      <c r="H9" s="29">
        <v>4</v>
      </c>
      <c r="I9" s="38" t="s">
        <v>543</v>
      </c>
      <c r="J9" s="34" t="s">
        <v>7</v>
      </c>
      <c r="K9" s="34" t="s">
        <v>554</v>
      </c>
      <c r="L9" s="35">
        <v>20</v>
      </c>
      <c r="M9" s="36"/>
      <c r="N9" s="32">
        <v>0.09</v>
      </c>
      <c r="O9" s="33">
        <f t="shared" si="0"/>
        <v>0</v>
      </c>
    </row>
    <row r="10" spans="1:15" x14ac:dyDescent="0.25">
      <c r="A10" s="6" t="s">
        <v>4</v>
      </c>
      <c r="B10" s="7">
        <v>6</v>
      </c>
      <c r="C10" s="6" t="s">
        <v>10</v>
      </c>
      <c r="D10" s="6"/>
      <c r="E10" s="8"/>
      <c r="G10" s="28" t="s">
        <v>4</v>
      </c>
      <c r="H10" s="29">
        <v>5</v>
      </c>
      <c r="I10" s="34" t="s">
        <v>8</v>
      </c>
      <c r="J10" s="34" t="s">
        <v>9</v>
      </c>
      <c r="K10" s="34" t="s">
        <v>554</v>
      </c>
      <c r="L10" s="35">
        <v>20</v>
      </c>
      <c r="M10" s="36"/>
      <c r="N10" s="32">
        <v>0.09</v>
      </c>
      <c r="O10" s="33">
        <f t="shared" si="0"/>
        <v>0</v>
      </c>
    </row>
    <row r="11" spans="1:15" x14ac:dyDescent="0.25">
      <c r="A11" s="6" t="s">
        <v>4</v>
      </c>
      <c r="B11" s="7">
        <v>7</v>
      </c>
      <c r="C11" s="6" t="s">
        <v>11</v>
      </c>
      <c r="D11" s="6"/>
      <c r="E11" s="8"/>
      <c r="G11" s="28" t="s">
        <v>4</v>
      </c>
      <c r="H11" s="29">
        <v>6</v>
      </c>
      <c r="I11" s="28" t="s">
        <v>10</v>
      </c>
      <c r="J11" s="28" t="s">
        <v>9</v>
      </c>
      <c r="K11" s="28" t="s">
        <v>554</v>
      </c>
      <c r="L11" s="30">
        <v>60</v>
      </c>
      <c r="M11" s="31"/>
      <c r="N11" s="32">
        <v>0.09</v>
      </c>
      <c r="O11" s="33">
        <f t="shared" si="0"/>
        <v>0</v>
      </c>
    </row>
    <row r="12" spans="1:15" x14ac:dyDescent="0.25">
      <c r="A12" s="6" t="s">
        <v>4</v>
      </c>
      <c r="B12" s="7">
        <v>8</v>
      </c>
      <c r="C12" s="6" t="s">
        <v>12</v>
      </c>
      <c r="D12" s="6"/>
      <c r="E12" s="8"/>
      <c r="G12" s="28" t="s">
        <v>4</v>
      </c>
      <c r="H12" s="29">
        <v>7</v>
      </c>
      <c r="I12" s="28" t="s">
        <v>11</v>
      </c>
      <c r="J12" s="28" t="s">
        <v>9</v>
      </c>
      <c r="K12" s="28" t="s">
        <v>554</v>
      </c>
      <c r="L12" s="30">
        <v>20</v>
      </c>
      <c r="M12" s="31"/>
      <c r="N12" s="32">
        <v>0.09</v>
      </c>
      <c r="O12" s="33">
        <f t="shared" si="0"/>
        <v>0</v>
      </c>
    </row>
    <row r="13" spans="1:15" x14ac:dyDescent="0.25">
      <c r="A13" s="6" t="s">
        <v>4</v>
      </c>
      <c r="B13" s="7">
        <v>9</v>
      </c>
      <c r="C13" s="6" t="s">
        <v>13</v>
      </c>
      <c r="D13" s="6"/>
      <c r="E13" s="8"/>
      <c r="G13" s="28" t="s">
        <v>4</v>
      </c>
      <c r="H13" s="29">
        <v>8</v>
      </c>
      <c r="I13" s="28" t="s">
        <v>12</v>
      </c>
      <c r="J13" s="28" t="s">
        <v>9</v>
      </c>
      <c r="K13" s="28" t="s">
        <v>554</v>
      </c>
      <c r="L13" s="30">
        <v>1</v>
      </c>
      <c r="M13" s="31"/>
      <c r="N13" s="32">
        <v>0.09</v>
      </c>
      <c r="O13" s="33">
        <f t="shared" si="0"/>
        <v>0</v>
      </c>
    </row>
    <row r="14" spans="1:15" x14ac:dyDescent="0.25">
      <c r="A14" s="3" t="s">
        <v>14</v>
      </c>
      <c r="B14" s="11" t="s">
        <v>477</v>
      </c>
      <c r="C14" s="12"/>
      <c r="D14" s="12"/>
      <c r="E14" s="17"/>
      <c r="G14" s="28" t="s">
        <v>4</v>
      </c>
      <c r="H14" s="29">
        <v>9</v>
      </c>
      <c r="I14" s="28" t="s">
        <v>13</v>
      </c>
      <c r="J14" s="28" t="s">
        <v>9</v>
      </c>
      <c r="K14" s="28" t="s">
        <v>554</v>
      </c>
      <c r="L14" s="30">
        <v>1</v>
      </c>
      <c r="M14" s="31"/>
      <c r="N14" s="32">
        <v>0.09</v>
      </c>
      <c r="O14" s="33">
        <f t="shared" si="0"/>
        <v>0</v>
      </c>
    </row>
    <row r="15" spans="1:15" x14ac:dyDescent="0.25">
      <c r="A15" s="6" t="s">
        <v>19</v>
      </c>
      <c r="B15" s="7">
        <v>2</v>
      </c>
      <c r="C15" s="6" t="s">
        <v>20</v>
      </c>
      <c r="D15" s="6"/>
      <c r="E15" s="8"/>
      <c r="G15" s="39"/>
      <c r="H15" s="40"/>
      <c r="I15" s="39" t="s">
        <v>555</v>
      </c>
      <c r="J15" s="41"/>
      <c r="K15" s="41"/>
      <c r="L15" s="41"/>
      <c r="M15" s="41"/>
      <c r="N15" s="40"/>
      <c r="O15" s="42">
        <f>SUM(O6:O14)</f>
        <v>0</v>
      </c>
    </row>
    <row r="16" spans="1:15" x14ac:dyDescent="0.25">
      <c r="A16" s="6" t="s">
        <v>21</v>
      </c>
      <c r="B16" s="7">
        <v>3</v>
      </c>
      <c r="C16" s="6" t="s">
        <v>22</v>
      </c>
      <c r="D16" s="6"/>
      <c r="E16" s="8"/>
      <c r="G16" s="24" t="s">
        <v>14</v>
      </c>
      <c r="H16" s="43" t="s">
        <v>15</v>
      </c>
      <c r="I16" s="44"/>
      <c r="J16" s="44"/>
      <c r="K16" s="44"/>
      <c r="L16" s="44"/>
      <c r="M16" s="44"/>
      <c r="N16" s="44"/>
      <c r="O16" s="45"/>
    </row>
    <row r="17" spans="1:15" x14ac:dyDescent="0.25">
      <c r="A17" s="6" t="s">
        <v>37</v>
      </c>
      <c r="B17" s="7">
        <v>4</v>
      </c>
      <c r="C17" s="6" t="s">
        <v>38</v>
      </c>
      <c r="D17" s="6"/>
      <c r="E17" s="8"/>
      <c r="G17" s="28" t="s">
        <v>16</v>
      </c>
      <c r="H17" s="29">
        <v>1</v>
      </c>
      <c r="I17" s="28" t="s">
        <v>17</v>
      </c>
      <c r="J17" s="28" t="s">
        <v>18</v>
      </c>
      <c r="K17" s="28" t="s">
        <v>554</v>
      </c>
      <c r="L17" s="30">
        <v>900</v>
      </c>
      <c r="M17" s="31"/>
      <c r="N17" s="32">
        <v>0.09</v>
      </c>
      <c r="O17" s="33">
        <f t="shared" ref="O17:O34" si="1">L17*M17</f>
        <v>0</v>
      </c>
    </row>
    <row r="18" spans="1:15" x14ac:dyDescent="0.25">
      <c r="A18" s="6" t="s">
        <v>37</v>
      </c>
      <c r="B18" s="7">
        <v>5</v>
      </c>
      <c r="C18" s="6" t="s">
        <v>39</v>
      </c>
      <c r="D18" s="6"/>
      <c r="E18" s="8"/>
      <c r="G18" s="28" t="s">
        <v>19</v>
      </c>
      <c r="H18" s="29">
        <v>2</v>
      </c>
      <c r="I18" s="28" t="s">
        <v>20</v>
      </c>
      <c r="J18" s="28" t="s">
        <v>18</v>
      </c>
      <c r="K18" s="28" t="s">
        <v>554</v>
      </c>
      <c r="L18" s="30">
        <v>900</v>
      </c>
      <c r="M18" s="31"/>
      <c r="N18" s="32">
        <v>0.09</v>
      </c>
      <c r="O18" s="33">
        <f t="shared" si="1"/>
        <v>0</v>
      </c>
    </row>
    <row r="19" spans="1:15" x14ac:dyDescent="0.25">
      <c r="A19" s="6" t="s">
        <v>37</v>
      </c>
      <c r="B19" s="7">
        <v>6</v>
      </c>
      <c r="C19" s="6" t="s">
        <v>458</v>
      </c>
      <c r="D19" s="6"/>
      <c r="E19" s="8"/>
      <c r="G19" s="28" t="s">
        <v>21</v>
      </c>
      <c r="H19" s="29">
        <v>3</v>
      </c>
      <c r="I19" s="28" t="s">
        <v>22</v>
      </c>
      <c r="J19" s="28" t="s">
        <v>18</v>
      </c>
      <c r="K19" s="28" t="s">
        <v>554</v>
      </c>
      <c r="L19" s="30">
        <v>700</v>
      </c>
      <c r="M19" s="31"/>
      <c r="N19" s="32">
        <v>0.09</v>
      </c>
      <c r="O19" s="33">
        <f t="shared" si="1"/>
        <v>0</v>
      </c>
    </row>
    <row r="20" spans="1:15" x14ac:dyDescent="0.25">
      <c r="A20" s="6" t="s">
        <v>35</v>
      </c>
      <c r="B20" s="7">
        <v>7</v>
      </c>
      <c r="C20" s="6" t="s">
        <v>36</v>
      </c>
      <c r="D20" s="6"/>
      <c r="E20" s="8"/>
      <c r="G20" s="28" t="s">
        <v>37</v>
      </c>
      <c r="H20" s="29">
        <v>4</v>
      </c>
      <c r="I20" s="28" t="s">
        <v>38</v>
      </c>
      <c r="J20" s="28" t="s">
        <v>362</v>
      </c>
      <c r="K20" s="28" t="s">
        <v>554</v>
      </c>
      <c r="L20" s="30">
        <v>3500</v>
      </c>
      <c r="M20" s="31"/>
      <c r="N20" s="32">
        <v>0.09</v>
      </c>
      <c r="O20" s="33">
        <f>L20*M20</f>
        <v>0</v>
      </c>
    </row>
    <row r="21" spans="1:15" x14ac:dyDescent="0.25">
      <c r="A21" s="6" t="s">
        <v>16</v>
      </c>
      <c r="B21" s="7">
        <v>8</v>
      </c>
      <c r="C21" s="6" t="s">
        <v>23</v>
      </c>
      <c r="D21" s="6"/>
      <c r="E21" s="8"/>
      <c r="G21" s="28" t="s">
        <v>37</v>
      </c>
      <c r="H21" s="29">
        <v>5</v>
      </c>
      <c r="I21" s="28" t="s">
        <v>39</v>
      </c>
      <c r="J21" s="28" t="s">
        <v>362</v>
      </c>
      <c r="K21" s="28" t="s">
        <v>554</v>
      </c>
      <c r="L21" s="30">
        <v>50</v>
      </c>
      <c r="M21" s="31"/>
      <c r="N21" s="32">
        <v>0.09</v>
      </c>
      <c r="O21" s="33">
        <f>L21*M21</f>
        <v>0</v>
      </c>
    </row>
    <row r="22" spans="1:15" x14ac:dyDescent="0.25">
      <c r="A22" s="6" t="s">
        <v>16</v>
      </c>
      <c r="B22" s="7">
        <v>9</v>
      </c>
      <c r="C22" s="6" t="s">
        <v>25</v>
      </c>
      <c r="D22" s="6"/>
      <c r="E22" s="8"/>
      <c r="G22" s="28" t="s">
        <v>37</v>
      </c>
      <c r="H22" s="29">
        <v>6</v>
      </c>
      <c r="I22" s="28" t="s">
        <v>458</v>
      </c>
      <c r="J22" s="28" t="s">
        <v>362</v>
      </c>
      <c r="K22" s="28" t="s">
        <v>554</v>
      </c>
      <c r="L22" s="30">
        <v>50</v>
      </c>
      <c r="M22" s="31"/>
      <c r="N22" s="32">
        <v>0.09</v>
      </c>
      <c r="O22" s="33">
        <f t="shared" ref="O22:O24" si="2">L22*M22</f>
        <v>0</v>
      </c>
    </row>
    <row r="23" spans="1:15" x14ac:dyDescent="0.25">
      <c r="A23" s="6" t="s">
        <v>16</v>
      </c>
      <c r="B23" s="7">
        <v>10</v>
      </c>
      <c r="C23" s="6" t="s">
        <v>26</v>
      </c>
      <c r="D23" s="6"/>
      <c r="E23" s="8"/>
      <c r="G23" s="28" t="s">
        <v>35</v>
      </c>
      <c r="H23" s="29">
        <v>7</v>
      </c>
      <c r="I23" s="28" t="s">
        <v>36</v>
      </c>
      <c r="J23" s="28" t="s">
        <v>362</v>
      </c>
      <c r="K23" s="28" t="s">
        <v>554</v>
      </c>
      <c r="L23" s="30">
        <v>100</v>
      </c>
      <c r="M23" s="31"/>
      <c r="N23" s="32">
        <v>0.09</v>
      </c>
      <c r="O23" s="33">
        <f t="shared" si="2"/>
        <v>0</v>
      </c>
    </row>
    <row r="24" spans="1:15" x14ac:dyDescent="0.25">
      <c r="A24" s="6" t="s">
        <v>16</v>
      </c>
      <c r="B24" s="7">
        <v>11</v>
      </c>
      <c r="C24" s="6" t="s">
        <v>27</v>
      </c>
      <c r="D24" s="6"/>
      <c r="E24" s="8"/>
      <c r="G24" s="28" t="s">
        <v>16</v>
      </c>
      <c r="H24" s="29">
        <v>8</v>
      </c>
      <c r="I24" s="28" t="s">
        <v>23</v>
      </c>
      <c r="J24" s="28" t="s">
        <v>24</v>
      </c>
      <c r="K24" s="28" t="s">
        <v>554</v>
      </c>
      <c r="L24" s="30">
        <v>30</v>
      </c>
      <c r="M24" s="31"/>
      <c r="N24" s="32">
        <v>0.09</v>
      </c>
      <c r="O24" s="33">
        <f t="shared" si="2"/>
        <v>0</v>
      </c>
    </row>
    <row r="25" spans="1:15" x14ac:dyDescent="0.25">
      <c r="A25" s="6" t="s">
        <v>28</v>
      </c>
      <c r="B25" s="7">
        <v>12</v>
      </c>
      <c r="C25" s="6" t="s">
        <v>29</v>
      </c>
      <c r="D25" s="6"/>
      <c r="E25" s="8"/>
      <c r="G25" s="28" t="s">
        <v>16</v>
      </c>
      <c r="H25" s="29">
        <v>9</v>
      </c>
      <c r="I25" s="28" t="s">
        <v>25</v>
      </c>
      <c r="J25" s="28" t="s">
        <v>24</v>
      </c>
      <c r="K25" s="28" t="s">
        <v>554</v>
      </c>
      <c r="L25" s="30">
        <v>25</v>
      </c>
      <c r="M25" s="31"/>
      <c r="N25" s="32">
        <v>0.09</v>
      </c>
      <c r="O25" s="33">
        <f t="shared" si="1"/>
        <v>0</v>
      </c>
    </row>
    <row r="26" spans="1:15" x14ac:dyDescent="0.25">
      <c r="A26" s="6" t="s">
        <v>28</v>
      </c>
      <c r="B26" s="7">
        <v>13</v>
      </c>
      <c r="C26" s="6" t="s">
        <v>30</v>
      </c>
      <c r="D26" s="6"/>
      <c r="E26" s="8"/>
      <c r="G26" s="28" t="s">
        <v>16</v>
      </c>
      <c r="H26" s="29">
        <v>10</v>
      </c>
      <c r="I26" s="28" t="s">
        <v>26</v>
      </c>
      <c r="J26" s="28" t="s">
        <v>24</v>
      </c>
      <c r="K26" s="28" t="s">
        <v>554</v>
      </c>
      <c r="L26" s="30">
        <v>25</v>
      </c>
      <c r="M26" s="31"/>
      <c r="N26" s="32">
        <v>0.09</v>
      </c>
      <c r="O26" s="33">
        <f t="shared" si="1"/>
        <v>0</v>
      </c>
    </row>
    <row r="27" spans="1:15" x14ac:dyDescent="0.25">
      <c r="A27" s="6" t="s">
        <v>28</v>
      </c>
      <c r="B27" s="7">
        <v>14</v>
      </c>
      <c r="C27" s="6" t="s">
        <v>31</v>
      </c>
      <c r="D27" s="6"/>
      <c r="E27" s="8"/>
      <c r="G27" s="28" t="s">
        <v>16</v>
      </c>
      <c r="H27" s="29">
        <v>11</v>
      </c>
      <c r="I27" s="28" t="s">
        <v>27</v>
      </c>
      <c r="J27" s="28" t="s">
        <v>24</v>
      </c>
      <c r="K27" s="28" t="s">
        <v>554</v>
      </c>
      <c r="L27" s="30">
        <v>5</v>
      </c>
      <c r="M27" s="31"/>
      <c r="N27" s="32">
        <v>0.09</v>
      </c>
      <c r="O27" s="33">
        <f t="shared" si="1"/>
        <v>0</v>
      </c>
    </row>
    <row r="28" spans="1:15" x14ac:dyDescent="0.25">
      <c r="A28" s="6" t="s">
        <v>28</v>
      </c>
      <c r="B28" s="7">
        <v>15</v>
      </c>
      <c r="C28" s="6" t="s">
        <v>465</v>
      </c>
      <c r="D28" s="6"/>
      <c r="E28" s="8"/>
      <c r="G28" s="28" t="s">
        <v>28</v>
      </c>
      <c r="H28" s="29">
        <v>12</v>
      </c>
      <c r="I28" s="28" t="s">
        <v>29</v>
      </c>
      <c r="J28" s="28" t="s">
        <v>24</v>
      </c>
      <c r="K28" s="28" t="s">
        <v>554</v>
      </c>
      <c r="L28" s="30">
        <v>1200</v>
      </c>
      <c r="M28" s="31"/>
      <c r="N28" s="32">
        <v>0.09</v>
      </c>
      <c r="O28" s="33">
        <f t="shared" si="1"/>
        <v>0</v>
      </c>
    </row>
    <row r="29" spans="1:15" x14ac:dyDescent="0.25">
      <c r="A29" s="6" t="s">
        <v>28</v>
      </c>
      <c r="B29" s="7">
        <v>16</v>
      </c>
      <c r="C29" s="6" t="s">
        <v>32</v>
      </c>
      <c r="D29" s="6"/>
      <c r="E29" s="8"/>
      <c r="G29" s="28" t="s">
        <v>28</v>
      </c>
      <c r="H29" s="29">
        <v>13</v>
      </c>
      <c r="I29" s="28" t="s">
        <v>30</v>
      </c>
      <c r="J29" s="28" t="s">
        <v>24</v>
      </c>
      <c r="K29" s="28" t="s">
        <v>554</v>
      </c>
      <c r="L29" s="30">
        <v>1</v>
      </c>
      <c r="M29" s="31"/>
      <c r="N29" s="32">
        <v>0.09</v>
      </c>
      <c r="O29" s="33">
        <f t="shared" si="1"/>
        <v>0</v>
      </c>
    </row>
    <row r="30" spans="1:15" x14ac:dyDescent="0.25">
      <c r="A30" s="6" t="s">
        <v>28</v>
      </c>
      <c r="B30" s="7">
        <v>17</v>
      </c>
      <c r="C30" s="6" t="s">
        <v>33</v>
      </c>
      <c r="D30" s="6"/>
      <c r="E30" s="8"/>
      <c r="G30" s="28" t="s">
        <v>28</v>
      </c>
      <c r="H30" s="29">
        <v>14</v>
      </c>
      <c r="I30" s="28" t="s">
        <v>31</v>
      </c>
      <c r="J30" s="28" t="s">
        <v>24</v>
      </c>
      <c r="K30" s="28" t="s">
        <v>554</v>
      </c>
      <c r="L30" s="30">
        <v>240</v>
      </c>
      <c r="M30" s="31"/>
      <c r="N30" s="32">
        <v>0.09</v>
      </c>
      <c r="O30" s="33">
        <f t="shared" si="1"/>
        <v>0</v>
      </c>
    </row>
    <row r="31" spans="1:15" x14ac:dyDescent="0.25">
      <c r="A31" s="6" t="s">
        <v>28</v>
      </c>
      <c r="B31" s="7">
        <v>18</v>
      </c>
      <c r="C31" s="6" t="s">
        <v>34</v>
      </c>
      <c r="D31" s="6"/>
      <c r="E31" s="8"/>
      <c r="G31" s="28" t="s">
        <v>28</v>
      </c>
      <c r="H31" s="29">
        <v>15</v>
      </c>
      <c r="I31" s="28" t="s">
        <v>465</v>
      </c>
      <c r="J31" s="28" t="s">
        <v>24</v>
      </c>
      <c r="K31" s="28" t="s">
        <v>554</v>
      </c>
      <c r="L31" s="30">
        <v>60</v>
      </c>
      <c r="M31" s="31"/>
      <c r="N31" s="32">
        <v>0.09</v>
      </c>
      <c r="O31" s="33">
        <f t="shared" si="1"/>
        <v>0</v>
      </c>
    </row>
    <row r="32" spans="1:15" x14ac:dyDescent="0.25">
      <c r="A32" s="3" t="s">
        <v>359</v>
      </c>
      <c r="B32" s="11" t="s">
        <v>478</v>
      </c>
      <c r="C32" s="12"/>
      <c r="D32" s="12"/>
      <c r="E32" s="17"/>
      <c r="G32" s="28" t="s">
        <v>28</v>
      </c>
      <c r="H32" s="29">
        <v>16</v>
      </c>
      <c r="I32" s="28" t="s">
        <v>32</v>
      </c>
      <c r="J32" s="28" t="s">
        <v>24</v>
      </c>
      <c r="K32" s="28" t="s">
        <v>554</v>
      </c>
      <c r="L32" s="30">
        <v>300</v>
      </c>
      <c r="M32" s="31"/>
      <c r="N32" s="32">
        <v>0.09</v>
      </c>
      <c r="O32" s="33">
        <f t="shared" si="1"/>
        <v>0</v>
      </c>
    </row>
    <row r="33" spans="1:15" x14ac:dyDescent="0.25">
      <c r="A33" s="6" t="s">
        <v>43</v>
      </c>
      <c r="B33" s="7">
        <v>1</v>
      </c>
      <c r="C33" s="6" t="s">
        <v>44</v>
      </c>
      <c r="D33" s="6"/>
      <c r="E33" s="8"/>
      <c r="G33" s="28" t="s">
        <v>28</v>
      </c>
      <c r="H33" s="29">
        <v>17</v>
      </c>
      <c r="I33" s="28" t="s">
        <v>33</v>
      </c>
      <c r="J33" s="28" t="s">
        <v>24</v>
      </c>
      <c r="K33" s="28" t="s">
        <v>554</v>
      </c>
      <c r="L33" s="30">
        <v>300</v>
      </c>
      <c r="M33" s="31"/>
      <c r="N33" s="32">
        <v>0.09</v>
      </c>
      <c r="O33" s="33">
        <f t="shared" si="1"/>
        <v>0</v>
      </c>
    </row>
    <row r="34" spans="1:15" x14ac:dyDescent="0.25">
      <c r="A34" s="9" t="s">
        <v>43</v>
      </c>
      <c r="B34" s="13">
        <v>3</v>
      </c>
      <c r="C34" s="9" t="s">
        <v>402</v>
      </c>
      <c r="D34" s="9"/>
      <c r="E34" s="10"/>
      <c r="G34" s="28" t="s">
        <v>28</v>
      </c>
      <c r="H34" s="29">
        <v>18</v>
      </c>
      <c r="I34" s="28" t="s">
        <v>34</v>
      </c>
      <c r="J34" s="28" t="s">
        <v>24</v>
      </c>
      <c r="K34" s="28" t="s">
        <v>554</v>
      </c>
      <c r="L34" s="30">
        <v>60</v>
      </c>
      <c r="M34" s="31"/>
      <c r="N34" s="32">
        <v>0.09</v>
      </c>
      <c r="O34" s="33">
        <f t="shared" si="1"/>
        <v>0</v>
      </c>
    </row>
    <row r="35" spans="1:15" x14ac:dyDescent="0.25">
      <c r="A35" s="9" t="s">
        <v>60</v>
      </c>
      <c r="B35" s="13">
        <v>4</v>
      </c>
      <c r="C35" s="9" t="s">
        <v>334</v>
      </c>
      <c r="D35" s="9"/>
      <c r="E35" s="10"/>
      <c r="G35" s="39"/>
      <c r="H35" s="40"/>
      <c r="I35" s="39" t="s">
        <v>556</v>
      </c>
      <c r="J35" s="41"/>
      <c r="K35" s="41"/>
      <c r="L35" s="41"/>
      <c r="M35" s="41"/>
      <c r="N35" s="40"/>
      <c r="O35" s="42">
        <f>SUM(O17:O34)</f>
        <v>0</v>
      </c>
    </row>
    <row r="36" spans="1:15" x14ac:dyDescent="0.25">
      <c r="A36" s="9" t="s">
        <v>424</v>
      </c>
      <c r="B36" s="7">
        <v>5</v>
      </c>
      <c r="C36" s="9" t="s">
        <v>403</v>
      </c>
      <c r="D36" s="9"/>
      <c r="E36" s="10"/>
      <c r="G36" s="24" t="s">
        <v>359</v>
      </c>
      <c r="H36" s="43" t="s">
        <v>40</v>
      </c>
      <c r="I36" s="44"/>
      <c r="J36" s="44"/>
      <c r="K36" s="44"/>
      <c r="L36" s="44"/>
      <c r="M36" s="44"/>
      <c r="N36" s="44"/>
      <c r="O36" s="45"/>
    </row>
    <row r="37" spans="1:15" x14ac:dyDescent="0.25">
      <c r="A37" s="9" t="s">
        <v>14</v>
      </c>
      <c r="B37" s="7">
        <v>6</v>
      </c>
      <c r="C37" s="9" t="s">
        <v>459</v>
      </c>
      <c r="D37" s="9"/>
      <c r="E37" s="10"/>
      <c r="G37" s="28" t="s">
        <v>43</v>
      </c>
      <c r="H37" s="29">
        <v>1</v>
      </c>
      <c r="I37" s="28" t="s">
        <v>500</v>
      </c>
      <c r="J37" s="28" t="s">
        <v>9</v>
      </c>
      <c r="K37" s="28" t="s">
        <v>554</v>
      </c>
      <c r="L37" s="30">
        <v>400</v>
      </c>
      <c r="M37" s="31"/>
      <c r="N37" s="32">
        <v>0.09</v>
      </c>
      <c r="O37" s="33">
        <f t="shared" ref="O37:O64" si="3">L37*M37</f>
        <v>0</v>
      </c>
    </row>
    <row r="38" spans="1:15" x14ac:dyDescent="0.25">
      <c r="A38" s="9" t="s">
        <v>350</v>
      </c>
      <c r="B38" s="7">
        <v>7</v>
      </c>
      <c r="C38" s="9" t="s">
        <v>333</v>
      </c>
      <c r="D38" s="9"/>
      <c r="E38" s="10"/>
      <c r="G38" s="28" t="s">
        <v>43</v>
      </c>
      <c r="H38" s="29">
        <v>2</v>
      </c>
      <c r="I38" s="28" t="s">
        <v>501</v>
      </c>
      <c r="J38" s="28" t="s">
        <v>401</v>
      </c>
      <c r="K38" s="28" t="s">
        <v>554</v>
      </c>
      <c r="L38" s="30">
        <v>5</v>
      </c>
      <c r="M38" s="31"/>
      <c r="N38" s="32">
        <v>0.09</v>
      </c>
      <c r="O38" s="33">
        <f t="shared" si="3"/>
        <v>0</v>
      </c>
    </row>
    <row r="39" spans="1:15" x14ac:dyDescent="0.25">
      <c r="A39" s="9" t="s">
        <v>58</v>
      </c>
      <c r="B39" s="13">
        <v>8</v>
      </c>
      <c r="C39" s="9" t="s">
        <v>59</v>
      </c>
      <c r="D39" s="9"/>
      <c r="E39" s="10"/>
      <c r="G39" s="34" t="s">
        <v>43</v>
      </c>
      <c r="H39" s="46">
        <v>3</v>
      </c>
      <c r="I39" s="34" t="s">
        <v>502</v>
      </c>
      <c r="J39" s="34" t="s">
        <v>401</v>
      </c>
      <c r="K39" s="34" t="s">
        <v>554</v>
      </c>
      <c r="L39" s="35">
        <v>5</v>
      </c>
      <c r="M39" s="36"/>
      <c r="N39" s="37">
        <v>0.09</v>
      </c>
      <c r="O39" s="47">
        <f t="shared" si="3"/>
        <v>0</v>
      </c>
    </row>
    <row r="40" spans="1:15" x14ac:dyDescent="0.25">
      <c r="A40" s="9" t="s">
        <v>62</v>
      </c>
      <c r="B40" s="13">
        <v>9</v>
      </c>
      <c r="C40" s="9" t="s">
        <v>63</v>
      </c>
      <c r="D40" s="9"/>
      <c r="E40" s="10"/>
      <c r="G40" s="34" t="s">
        <v>60</v>
      </c>
      <c r="H40" s="46">
        <v>4</v>
      </c>
      <c r="I40" s="34" t="s">
        <v>503</v>
      </c>
      <c r="J40" s="34" t="s">
        <v>24</v>
      </c>
      <c r="K40" s="34" t="s">
        <v>554</v>
      </c>
      <c r="L40" s="35">
        <v>500</v>
      </c>
      <c r="M40" s="36"/>
      <c r="N40" s="37">
        <v>0.09</v>
      </c>
      <c r="O40" s="47">
        <f>L40*M40</f>
        <v>0</v>
      </c>
    </row>
    <row r="41" spans="1:15" x14ac:dyDescent="0.25">
      <c r="A41" s="9" t="s">
        <v>62</v>
      </c>
      <c r="B41" s="7">
        <v>10</v>
      </c>
      <c r="C41" s="9" t="s">
        <v>64</v>
      </c>
      <c r="D41" s="9"/>
      <c r="E41" s="10"/>
      <c r="G41" s="34" t="s">
        <v>424</v>
      </c>
      <c r="H41" s="29">
        <v>5</v>
      </c>
      <c r="I41" s="34" t="s">
        <v>403</v>
      </c>
      <c r="J41" s="34" t="s">
        <v>24</v>
      </c>
      <c r="K41" s="34" t="s">
        <v>554</v>
      </c>
      <c r="L41" s="35">
        <v>100</v>
      </c>
      <c r="M41" s="36"/>
      <c r="N41" s="37">
        <v>0.09</v>
      </c>
      <c r="O41" s="47">
        <f>L41*M41</f>
        <v>0</v>
      </c>
    </row>
    <row r="42" spans="1:15" x14ac:dyDescent="0.25">
      <c r="A42" s="9" t="s">
        <v>14</v>
      </c>
      <c r="B42" s="7">
        <v>11</v>
      </c>
      <c r="C42" s="9" t="s">
        <v>68</v>
      </c>
      <c r="D42" s="9"/>
      <c r="E42" s="10"/>
      <c r="G42" s="34" t="s">
        <v>14</v>
      </c>
      <c r="H42" s="29">
        <v>6</v>
      </c>
      <c r="I42" s="34" t="s">
        <v>504</v>
      </c>
      <c r="J42" s="34" t="s">
        <v>61</v>
      </c>
      <c r="K42" s="34" t="s">
        <v>554</v>
      </c>
      <c r="L42" s="35">
        <v>25</v>
      </c>
      <c r="M42" s="36"/>
      <c r="N42" s="37">
        <v>0.09</v>
      </c>
      <c r="O42" s="47">
        <f>L42*M42</f>
        <v>0</v>
      </c>
    </row>
    <row r="43" spans="1:15" x14ac:dyDescent="0.25">
      <c r="A43" s="9" t="s">
        <v>45</v>
      </c>
      <c r="B43" s="7">
        <v>12</v>
      </c>
      <c r="C43" s="9" t="s">
        <v>46</v>
      </c>
      <c r="D43" s="9"/>
      <c r="E43" s="10"/>
      <c r="G43" s="34" t="s">
        <v>350</v>
      </c>
      <c r="H43" s="29">
        <v>7</v>
      </c>
      <c r="I43" s="34" t="s">
        <v>333</v>
      </c>
      <c r="J43" s="34" t="s">
        <v>198</v>
      </c>
      <c r="K43" s="34" t="s">
        <v>554</v>
      </c>
      <c r="L43" s="35">
        <v>30</v>
      </c>
      <c r="M43" s="36"/>
      <c r="N43" s="37">
        <v>0.09</v>
      </c>
      <c r="O43" s="47">
        <f t="shared" si="3"/>
        <v>0</v>
      </c>
    </row>
    <row r="44" spans="1:15" x14ac:dyDescent="0.25">
      <c r="A44" s="9" t="s">
        <v>351</v>
      </c>
      <c r="B44" s="13">
        <v>13</v>
      </c>
      <c r="C44" s="9" t="s">
        <v>347</v>
      </c>
      <c r="D44" s="9"/>
      <c r="E44" s="10"/>
      <c r="G44" s="34" t="s">
        <v>58</v>
      </c>
      <c r="H44" s="46">
        <v>8</v>
      </c>
      <c r="I44" s="34" t="s">
        <v>59</v>
      </c>
      <c r="J44" s="34" t="s">
        <v>198</v>
      </c>
      <c r="K44" s="34" t="s">
        <v>554</v>
      </c>
      <c r="L44" s="35">
        <v>1000</v>
      </c>
      <c r="M44" s="36"/>
      <c r="N44" s="37">
        <v>0.09</v>
      </c>
      <c r="O44" s="47">
        <f t="shared" si="3"/>
        <v>0</v>
      </c>
    </row>
    <row r="45" spans="1:15" x14ac:dyDescent="0.25">
      <c r="A45" s="9" t="s">
        <v>14</v>
      </c>
      <c r="B45" s="13">
        <v>14</v>
      </c>
      <c r="C45" s="9" t="s">
        <v>70</v>
      </c>
      <c r="D45" s="9"/>
      <c r="E45" s="10"/>
      <c r="G45" s="34" t="s">
        <v>62</v>
      </c>
      <c r="H45" s="46">
        <v>9</v>
      </c>
      <c r="I45" s="34" t="s">
        <v>63</v>
      </c>
      <c r="J45" s="34" t="s">
        <v>24</v>
      </c>
      <c r="K45" s="34" t="s">
        <v>554</v>
      </c>
      <c r="L45" s="35">
        <v>50</v>
      </c>
      <c r="M45" s="36"/>
      <c r="N45" s="37">
        <v>0.09</v>
      </c>
      <c r="O45" s="47">
        <f t="shared" si="3"/>
        <v>0</v>
      </c>
    </row>
    <row r="46" spans="1:15" x14ac:dyDescent="0.25">
      <c r="A46" s="9" t="s">
        <v>14</v>
      </c>
      <c r="B46" s="7">
        <v>15</v>
      </c>
      <c r="C46" s="9" t="s">
        <v>72</v>
      </c>
      <c r="D46" s="9"/>
      <c r="E46" s="10"/>
      <c r="G46" s="34" t="s">
        <v>62</v>
      </c>
      <c r="H46" s="29">
        <v>10</v>
      </c>
      <c r="I46" s="34" t="s">
        <v>64</v>
      </c>
      <c r="J46" s="34" t="s">
        <v>24</v>
      </c>
      <c r="K46" s="34" t="s">
        <v>554</v>
      </c>
      <c r="L46" s="35">
        <v>50</v>
      </c>
      <c r="M46" s="36"/>
      <c r="N46" s="37">
        <v>0.09</v>
      </c>
      <c r="O46" s="47">
        <f t="shared" si="3"/>
        <v>0</v>
      </c>
    </row>
    <row r="47" spans="1:15" x14ac:dyDescent="0.25">
      <c r="A47" s="9" t="s">
        <v>14</v>
      </c>
      <c r="B47" s="7">
        <v>16</v>
      </c>
      <c r="C47" s="9" t="s">
        <v>52</v>
      </c>
      <c r="D47" s="9"/>
      <c r="E47" s="10"/>
      <c r="G47" s="34" t="s">
        <v>14</v>
      </c>
      <c r="H47" s="29">
        <v>11</v>
      </c>
      <c r="I47" s="34" t="s">
        <v>505</v>
      </c>
      <c r="J47" s="34" t="s">
        <v>69</v>
      </c>
      <c r="K47" s="34" t="s">
        <v>554</v>
      </c>
      <c r="L47" s="35">
        <v>150</v>
      </c>
      <c r="M47" s="36"/>
      <c r="N47" s="37">
        <v>0.09</v>
      </c>
      <c r="O47" s="47">
        <f t="shared" si="3"/>
        <v>0</v>
      </c>
    </row>
    <row r="48" spans="1:15" x14ac:dyDescent="0.25">
      <c r="A48" s="9" t="s">
        <v>50</v>
      </c>
      <c r="B48" s="7">
        <v>17</v>
      </c>
      <c r="C48" s="9" t="s">
        <v>387</v>
      </c>
      <c r="D48" s="9"/>
      <c r="E48" s="10"/>
      <c r="G48" s="34" t="s">
        <v>45</v>
      </c>
      <c r="H48" s="29">
        <v>12</v>
      </c>
      <c r="I48" s="34" t="s">
        <v>506</v>
      </c>
      <c r="J48" s="34" t="s">
        <v>446</v>
      </c>
      <c r="K48" s="34" t="s">
        <v>47</v>
      </c>
      <c r="L48" s="35">
        <v>12000</v>
      </c>
      <c r="M48" s="36"/>
      <c r="N48" s="37">
        <v>0.09</v>
      </c>
      <c r="O48" s="47">
        <f t="shared" si="3"/>
        <v>0</v>
      </c>
    </row>
    <row r="49" spans="1:15" x14ac:dyDescent="0.25">
      <c r="A49" s="9" t="s">
        <v>48</v>
      </c>
      <c r="B49" s="13">
        <v>18</v>
      </c>
      <c r="C49" s="9" t="s">
        <v>49</v>
      </c>
      <c r="D49" s="9"/>
      <c r="E49" s="10"/>
      <c r="G49" s="34" t="s">
        <v>351</v>
      </c>
      <c r="H49" s="46">
        <v>13</v>
      </c>
      <c r="I49" s="34" t="s">
        <v>507</v>
      </c>
      <c r="J49" s="34" t="s">
        <v>444</v>
      </c>
      <c r="K49" s="34" t="s">
        <v>554</v>
      </c>
      <c r="L49" s="35">
        <v>8</v>
      </c>
      <c r="M49" s="36"/>
      <c r="N49" s="37">
        <v>0.17</v>
      </c>
      <c r="O49" s="47">
        <f>L49*M49</f>
        <v>0</v>
      </c>
    </row>
    <row r="50" spans="1:15" x14ac:dyDescent="0.25">
      <c r="A50" s="9" t="s">
        <v>54</v>
      </c>
      <c r="B50" s="13">
        <v>19</v>
      </c>
      <c r="C50" s="9" t="s">
        <v>56</v>
      </c>
      <c r="D50" s="9"/>
      <c r="E50" s="10"/>
      <c r="G50" s="34" t="s">
        <v>14</v>
      </c>
      <c r="H50" s="46">
        <v>14</v>
      </c>
      <c r="I50" s="34" t="s">
        <v>508</v>
      </c>
      <c r="J50" s="34" t="s">
        <v>71</v>
      </c>
      <c r="K50" s="34" t="s">
        <v>554</v>
      </c>
      <c r="L50" s="35">
        <v>13</v>
      </c>
      <c r="M50" s="36"/>
      <c r="N50" s="37">
        <v>0.17</v>
      </c>
      <c r="O50" s="47">
        <f>L50*M50</f>
        <v>0</v>
      </c>
    </row>
    <row r="51" spans="1:15" x14ac:dyDescent="0.25">
      <c r="A51" s="9" t="s">
        <v>54</v>
      </c>
      <c r="B51" s="7">
        <v>20</v>
      </c>
      <c r="C51" s="9" t="s">
        <v>55</v>
      </c>
      <c r="D51" s="9"/>
      <c r="E51" s="10"/>
      <c r="G51" s="34" t="s">
        <v>14</v>
      </c>
      <c r="H51" s="29">
        <v>15</v>
      </c>
      <c r="I51" s="34" t="s">
        <v>72</v>
      </c>
      <c r="J51" s="34" t="s">
        <v>73</v>
      </c>
      <c r="K51" s="34" t="s">
        <v>554</v>
      </c>
      <c r="L51" s="35">
        <v>60</v>
      </c>
      <c r="M51" s="36"/>
      <c r="N51" s="37">
        <v>0.17</v>
      </c>
      <c r="O51" s="47">
        <f>L51*M51</f>
        <v>0</v>
      </c>
    </row>
    <row r="52" spans="1:15" x14ac:dyDescent="0.25">
      <c r="A52" s="9" t="s">
        <v>14</v>
      </c>
      <c r="B52" s="7">
        <v>21</v>
      </c>
      <c r="C52" s="9" t="s">
        <v>41</v>
      </c>
      <c r="D52" s="9"/>
      <c r="E52" s="10"/>
      <c r="G52" s="34" t="s">
        <v>14</v>
      </c>
      <c r="H52" s="29">
        <v>16</v>
      </c>
      <c r="I52" s="34" t="s">
        <v>509</v>
      </c>
      <c r="J52" s="34" t="s">
        <v>53</v>
      </c>
      <c r="K52" s="34" t="s">
        <v>554</v>
      </c>
      <c r="L52" s="35">
        <v>40</v>
      </c>
      <c r="M52" s="36"/>
      <c r="N52" s="37">
        <v>0.17</v>
      </c>
      <c r="O52" s="47">
        <f t="shared" si="3"/>
        <v>0</v>
      </c>
    </row>
    <row r="53" spans="1:15" x14ac:dyDescent="0.25">
      <c r="A53" s="9" t="s">
        <v>74</v>
      </c>
      <c r="B53" s="7">
        <v>22</v>
      </c>
      <c r="C53" s="9" t="s">
        <v>75</v>
      </c>
      <c r="D53" s="9"/>
      <c r="E53" s="10"/>
      <c r="G53" s="34" t="s">
        <v>50</v>
      </c>
      <c r="H53" s="29">
        <v>17</v>
      </c>
      <c r="I53" s="34" t="s">
        <v>540</v>
      </c>
      <c r="J53" s="34" t="s">
        <v>51</v>
      </c>
      <c r="K53" s="34" t="s">
        <v>554</v>
      </c>
      <c r="L53" s="35">
        <v>200</v>
      </c>
      <c r="M53" s="36"/>
      <c r="N53" s="37">
        <v>0.17</v>
      </c>
      <c r="O53" s="47">
        <f>L53*M53</f>
        <v>0</v>
      </c>
    </row>
    <row r="54" spans="1:15" x14ac:dyDescent="0.25">
      <c r="A54" s="9" t="s">
        <v>65</v>
      </c>
      <c r="B54" s="13">
        <v>23</v>
      </c>
      <c r="C54" s="9" t="s">
        <v>66</v>
      </c>
      <c r="D54" s="9"/>
      <c r="E54" s="10"/>
      <c r="G54" s="34" t="s">
        <v>48</v>
      </c>
      <c r="H54" s="46">
        <v>18</v>
      </c>
      <c r="I54" s="34" t="s">
        <v>510</v>
      </c>
      <c r="J54" s="34" t="s">
        <v>7</v>
      </c>
      <c r="K54" s="34" t="s">
        <v>554</v>
      </c>
      <c r="L54" s="35">
        <v>200</v>
      </c>
      <c r="M54" s="36"/>
      <c r="N54" s="37">
        <v>0.17</v>
      </c>
      <c r="O54" s="47">
        <f>L54*M54</f>
        <v>0</v>
      </c>
    </row>
    <row r="55" spans="1:15" x14ac:dyDescent="0.25">
      <c r="A55" s="9" t="s">
        <v>77</v>
      </c>
      <c r="B55" s="13">
        <v>24</v>
      </c>
      <c r="C55" s="9" t="s">
        <v>374</v>
      </c>
      <c r="D55" s="9"/>
      <c r="E55" s="10"/>
      <c r="G55" s="34" t="s">
        <v>54</v>
      </c>
      <c r="H55" s="46">
        <v>19</v>
      </c>
      <c r="I55" s="34" t="s">
        <v>56</v>
      </c>
      <c r="J55" s="34" t="s">
        <v>57</v>
      </c>
      <c r="K55" s="34" t="s">
        <v>554</v>
      </c>
      <c r="L55" s="35">
        <v>40</v>
      </c>
      <c r="M55" s="36"/>
      <c r="N55" s="37">
        <v>0.17</v>
      </c>
      <c r="O55" s="47">
        <f>L55*M55</f>
        <v>0</v>
      </c>
    </row>
    <row r="56" spans="1:15" x14ac:dyDescent="0.25">
      <c r="A56" s="9" t="s">
        <v>394</v>
      </c>
      <c r="B56" s="7">
        <v>25</v>
      </c>
      <c r="C56" s="9" t="s">
        <v>395</v>
      </c>
      <c r="D56" s="9"/>
      <c r="E56" s="10"/>
      <c r="G56" s="34" t="s">
        <v>54</v>
      </c>
      <c r="H56" s="29">
        <v>20</v>
      </c>
      <c r="I56" s="34" t="s">
        <v>55</v>
      </c>
      <c r="J56" s="34" t="s">
        <v>198</v>
      </c>
      <c r="K56" s="34" t="s">
        <v>554</v>
      </c>
      <c r="L56" s="35">
        <v>2500</v>
      </c>
      <c r="M56" s="36"/>
      <c r="N56" s="37">
        <v>0.17</v>
      </c>
      <c r="O56" s="47">
        <f t="shared" si="3"/>
        <v>0</v>
      </c>
    </row>
    <row r="57" spans="1:15" x14ac:dyDescent="0.25">
      <c r="A57" s="9" t="s">
        <v>82</v>
      </c>
      <c r="B57" s="7">
        <v>26</v>
      </c>
      <c r="C57" s="9" t="s">
        <v>83</v>
      </c>
      <c r="D57" s="9"/>
      <c r="E57" s="10"/>
      <c r="G57" s="34" t="s">
        <v>14</v>
      </c>
      <c r="H57" s="29">
        <v>21</v>
      </c>
      <c r="I57" s="34" t="s">
        <v>511</v>
      </c>
      <c r="J57" s="34" t="s">
        <v>42</v>
      </c>
      <c r="K57" s="34" t="s">
        <v>554</v>
      </c>
      <c r="L57" s="35">
        <v>20</v>
      </c>
      <c r="M57" s="36"/>
      <c r="N57" s="37">
        <v>0.17</v>
      </c>
      <c r="O57" s="47">
        <f>L57*M57</f>
        <v>0</v>
      </c>
    </row>
    <row r="58" spans="1:15" x14ac:dyDescent="0.25">
      <c r="A58" s="9" t="s">
        <v>352</v>
      </c>
      <c r="B58" s="7">
        <v>27</v>
      </c>
      <c r="C58" s="9" t="s">
        <v>344</v>
      </c>
      <c r="D58" s="9"/>
      <c r="E58" s="10"/>
      <c r="G58" s="34" t="s">
        <v>74</v>
      </c>
      <c r="H58" s="29">
        <v>22</v>
      </c>
      <c r="I58" s="34" t="s">
        <v>512</v>
      </c>
      <c r="J58" s="34" t="s">
        <v>76</v>
      </c>
      <c r="K58" s="34" t="s">
        <v>554</v>
      </c>
      <c r="L58" s="35">
        <v>10</v>
      </c>
      <c r="M58" s="36"/>
      <c r="N58" s="37">
        <v>0.17</v>
      </c>
      <c r="O58" s="47">
        <f>L58*M58</f>
        <v>0</v>
      </c>
    </row>
    <row r="59" spans="1:15" x14ac:dyDescent="0.25">
      <c r="A59" s="9" t="s">
        <v>425</v>
      </c>
      <c r="B59" s="13">
        <v>28</v>
      </c>
      <c r="C59" s="9" t="s">
        <v>404</v>
      </c>
      <c r="D59" s="9"/>
      <c r="E59" s="10"/>
      <c r="G59" s="34" t="s">
        <v>65</v>
      </c>
      <c r="H59" s="46">
        <v>23</v>
      </c>
      <c r="I59" s="34" t="s">
        <v>513</v>
      </c>
      <c r="J59" s="34" t="s">
        <v>67</v>
      </c>
      <c r="K59" s="34" t="s">
        <v>554</v>
      </c>
      <c r="L59" s="35">
        <v>500</v>
      </c>
      <c r="M59" s="36"/>
      <c r="N59" s="37">
        <v>0.17</v>
      </c>
      <c r="O59" s="47">
        <f t="shared" si="3"/>
        <v>0</v>
      </c>
    </row>
    <row r="60" spans="1:15" x14ac:dyDescent="0.25">
      <c r="A60" s="3" t="s">
        <v>426</v>
      </c>
      <c r="B60" s="11" t="s">
        <v>479</v>
      </c>
      <c r="C60" s="12"/>
      <c r="D60" s="12"/>
      <c r="E60" s="17"/>
      <c r="G60" s="34" t="s">
        <v>77</v>
      </c>
      <c r="H60" s="46">
        <v>24</v>
      </c>
      <c r="I60" s="34" t="s">
        <v>374</v>
      </c>
      <c r="J60" s="34" t="s">
        <v>78</v>
      </c>
      <c r="K60" s="34" t="s">
        <v>554</v>
      </c>
      <c r="L60" s="35">
        <v>20</v>
      </c>
      <c r="M60" s="36"/>
      <c r="N60" s="37">
        <v>0.17</v>
      </c>
      <c r="O60" s="47">
        <f t="shared" si="3"/>
        <v>0</v>
      </c>
    </row>
    <row r="61" spans="1:15" x14ac:dyDescent="0.25">
      <c r="A61" s="6" t="s">
        <v>86</v>
      </c>
      <c r="B61" s="7">
        <v>1</v>
      </c>
      <c r="C61" s="6" t="s">
        <v>87</v>
      </c>
      <c r="D61" s="6"/>
      <c r="E61" s="8"/>
      <c r="G61" s="34" t="s">
        <v>394</v>
      </c>
      <c r="H61" s="29">
        <v>25</v>
      </c>
      <c r="I61" s="34" t="s">
        <v>514</v>
      </c>
      <c r="J61" s="34" t="s">
        <v>146</v>
      </c>
      <c r="K61" s="34" t="s">
        <v>554</v>
      </c>
      <c r="L61" s="35">
        <v>25</v>
      </c>
      <c r="M61" s="36"/>
      <c r="N61" s="37">
        <v>0.17</v>
      </c>
      <c r="O61" s="47">
        <f t="shared" si="3"/>
        <v>0</v>
      </c>
    </row>
    <row r="62" spans="1:15" x14ac:dyDescent="0.25">
      <c r="A62" s="6" t="s">
        <v>86</v>
      </c>
      <c r="B62" s="7">
        <v>2</v>
      </c>
      <c r="C62" s="6" t="s">
        <v>89</v>
      </c>
      <c r="D62" s="6"/>
      <c r="E62" s="8"/>
      <c r="G62" s="34" t="s">
        <v>82</v>
      </c>
      <c r="H62" s="29">
        <v>26</v>
      </c>
      <c r="I62" s="34" t="s">
        <v>83</v>
      </c>
      <c r="J62" s="34" t="s">
        <v>84</v>
      </c>
      <c r="K62" s="34" t="s">
        <v>554</v>
      </c>
      <c r="L62" s="35">
        <v>40</v>
      </c>
      <c r="M62" s="36"/>
      <c r="N62" s="37">
        <v>0.17</v>
      </c>
      <c r="O62" s="47">
        <f t="shared" si="3"/>
        <v>0</v>
      </c>
    </row>
    <row r="63" spans="1:15" x14ac:dyDescent="0.25">
      <c r="A63" s="6" t="s">
        <v>79</v>
      </c>
      <c r="B63" s="7">
        <v>4</v>
      </c>
      <c r="C63" s="6" t="s">
        <v>80</v>
      </c>
      <c r="D63" s="6"/>
      <c r="E63" s="8"/>
      <c r="G63" s="34" t="s">
        <v>352</v>
      </c>
      <c r="H63" s="29">
        <v>27</v>
      </c>
      <c r="I63" s="34" t="s">
        <v>344</v>
      </c>
      <c r="J63" s="34" t="s">
        <v>24</v>
      </c>
      <c r="K63" s="34" t="s">
        <v>554</v>
      </c>
      <c r="L63" s="35">
        <v>5</v>
      </c>
      <c r="M63" s="36"/>
      <c r="N63" s="37">
        <v>0.17</v>
      </c>
      <c r="O63" s="47">
        <f t="shared" si="3"/>
        <v>0</v>
      </c>
    </row>
    <row r="64" spans="1:15" x14ac:dyDescent="0.25">
      <c r="A64" s="6" t="s">
        <v>91</v>
      </c>
      <c r="B64" s="7">
        <v>5</v>
      </c>
      <c r="C64" s="6" t="s">
        <v>92</v>
      </c>
      <c r="D64" s="6"/>
      <c r="E64" s="8"/>
      <c r="G64" s="34" t="s">
        <v>425</v>
      </c>
      <c r="H64" s="46">
        <v>28</v>
      </c>
      <c r="I64" s="38" t="s">
        <v>404</v>
      </c>
      <c r="J64" s="34" t="s">
        <v>493</v>
      </c>
      <c r="K64" s="34" t="s">
        <v>47</v>
      </c>
      <c r="L64" s="35">
        <v>7200</v>
      </c>
      <c r="M64" s="36"/>
      <c r="N64" s="37">
        <v>0.17</v>
      </c>
      <c r="O64" s="47">
        <f t="shared" si="3"/>
        <v>0</v>
      </c>
    </row>
    <row r="65" spans="1:15" x14ac:dyDescent="0.25">
      <c r="A65" s="9" t="s">
        <v>353</v>
      </c>
      <c r="B65" s="7">
        <v>6</v>
      </c>
      <c r="C65" s="9" t="s">
        <v>407</v>
      </c>
      <c r="D65" s="9"/>
      <c r="E65" s="10"/>
      <c r="G65" s="39"/>
      <c r="H65" s="40"/>
      <c r="I65" s="39" t="s">
        <v>557</v>
      </c>
      <c r="J65" s="41"/>
      <c r="K65" s="41"/>
      <c r="L65" s="41"/>
      <c r="M65" s="41"/>
      <c r="N65" s="40"/>
      <c r="O65" s="42">
        <f>SUM(O37:O64)</f>
        <v>0</v>
      </c>
    </row>
    <row r="66" spans="1:15" x14ac:dyDescent="0.25">
      <c r="A66" s="9" t="s">
        <v>353</v>
      </c>
      <c r="B66" s="7">
        <v>7</v>
      </c>
      <c r="C66" s="9" t="s">
        <v>406</v>
      </c>
      <c r="D66" s="9"/>
      <c r="E66" s="10"/>
      <c r="G66" s="24" t="s">
        <v>426</v>
      </c>
      <c r="H66" s="43" t="s">
        <v>363</v>
      </c>
      <c r="I66" s="44"/>
      <c r="J66" s="44"/>
      <c r="K66" s="44"/>
      <c r="L66" s="44"/>
      <c r="M66" s="44"/>
      <c r="N66" s="44"/>
      <c r="O66" s="45"/>
    </row>
    <row r="67" spans="1:15" x14ac:dyDescent="0.25">
      <c r="A67" s="9" t="s">
        <v>353</v>
      </c>
      <c r="B67" s="7">
        <v>8</v>
      </c>
      <c r="C67" s="9" t="s">
        <v>405</v>
      </c>
      <c r="D67" s="9"/>
      <c r="E67" s="10"/>
      <c r="G67" s="28" t="s">
        <v>86</v>
      </c>
      <c r="H67" s="29">
        <v>1</v>
      </c>
      <c r="I67" s="28" t="s">
        <v>87</v>
      </c>
      <c r="J67" s="28" t="s">
        <v>88</v>
      </c>
      <c r="K67" s="28" t="s">
        <v>554</v>
      </c>
      <c r="L67" s="30">
        <v>40</v>
      </c>
      <c r="M67" s="31"/>
      <c r="N67" s="32">
        <v>0.17</v>
      </c>
      <c r="O67" s="33">
        <f>L67*M67</f>
        <v>0</v>
      </c>
    </row>
    <row r="68" spans="1:15" x14ac:dyDescent="0.25">
      <c r="A68" s="9" t="s">
        <v>354</v>
      </c>
      <c r="B68" s="7">
        <v>9</v>
      </c>
      <c r="C68" s="9" t="s">
        <v>85</v>
      </c>
      <c r="D68" s="9"/>
      <c r="E68" s="10"/>
      <c r="G68" s="28" t="s">
        <v>86</v>
      </c>
      <c r="H68" s="29">
        <v>2</v>
      </c>
      <c r="I68" s="28" t="s">
        <v>89</v>
      </c>
      <c r="J68" s="28" t="s">
        <v>24</v>
      </c>
      <c r="K68" s="28" t="s">
        <v>554</v>
      </c>
      <c r="L68" s="30">
        <v>1</v>
      </c>
      <c r="M68" s="31"/>
      <c r="N68" s="32">
        <v>0.17</v>
      </c>
      <c r="O68" s="33">
        <f t="shared" ref="O68:O76" si="4">L68*M68</f>
        <v>0</v>
      </c>
    </row>
    <row r="69" spans="1:15" x14ac:dyDescent="0.25">
      <c r="A69" s="9" t="s">
        <v>354</v>
      </c>
      <c r="B69" s="7">
        <v>10</v>
      </c>
      <c r="C69" s="9" t="s">
        <v>339</v>
      </c>
      <c r="D69" s="9"/>
      <c r="E69" s="10"/>
      <c r="G69" s="28" t="s">
        <v>90</v>
      </c>
      <c r="H69" s="29">
        <v>3</v>
      </c>
      <c r="I69" s="28" t="s">
        <v>515</v>
      </c>
      <c r="J69" s="34" t="s">
        <v>198</v>
      </c>
      <c r="K69" s="28" t="s">
        <v>554</v>
      </c>
      <c r="L69" s="30">
        <v>40</v>
      </c>
      <c r="M69" s="31"/>
      <c r="N69" s="32">
        <v>0.17</v>
      </c>
      <c r="O69" s="33">
        <f t="shared" si="4"/>
        <v>0</v>
      </c>
    </row>
    <row r="70" spans="1:15" x14ac:dyDescent="0.25">
      <c r="A70" s="3" t="s">
        <v>14</v>
      </c>
      <c r="B70" s="11" t="s">
        <v>480</v>
      </c>
      <c r="C70" s="12"/>
      <c r="D70" s="12"/>
      <c r="E70" s="17"/>
      <c r="G70" s="28" t="s">
        <v>79</v>
      </c>
      <c r="H70" s="29">
        <v>4</v>
      </c>
      <c r="I70" s="28" t="s">
        <v>80</v>
      </c>
      <c r="J70" s="28" t="s">
        <v>81</v>
      </c>
      <c r="K70" s="28" t="s">
        <v>554</v>
      </c>
      <c r="L70" s="30">
        <v>50</v>
      </c>
      <c r="M70" s="31"/>
      <c r="N70" s="32">
        <v>0.17</v>
      </c>
      <c r="O70" s="33">
        <f>L70*M70</f>
        <v>0</v>
      </c>
    </row>
    <row r="71" spans="1:15" x14ac:dyDescent="0.25">
      <c r="A71" s="6" t="s">
        <v>108</v>
      </c>
      <c r="B71" s="7">
        <v>1</v>
      </c>
      <c r="C71" s="6" t="s">
        <v>109</v>
      </c>
      <c r="D71" s="6"/>
      <c r="E71" s="8"/>
      <c r="G71" s="28" t="s">
        <v>91</v>
      </c>
      <c r="H71" s="29">
        <v>5</v>
      </c>
      <c r="I71" s="28" t="s">
        <v>92</v>
      </c>
      <c r="J71" s="34" t="s">
        <v>198</v>
      </c>
      <c r="K71" s="28" t="s">
        <v>554</v>
      </c>
      <c r="L71" s="30">
        <v>20</v>
      </c>
      <c r="M71" s="31"/>
      <c r="N71" s="32">
        <v>0.17</v>
      </c>
      <c r="O71" s="33">
        <f t="shared" si="4"/>
        <v>0</v>
      </c>
    </row>
    <row r="72" spans="1:15" x14ac:dyDescent="0.25">
      <c r="A72" s="6" t="s">
        <v>131</v>
      </c>
      <c r="B72" s="7">
        <v>2</v>
      </c>
      <c r="C72" s="6" t="s">
        <v>132</v>
      </c>
      <c r="D72" s="6"/>
      <c r="E72" s="8"/>
      <c r="G72" s="34" t="s">
        <v>353</v>
      </c>
      <c r="H72" s="29">
        <v>6</v>
      </c>
      <c r="I72" s="34" t="s">
        <v>407</v>
      </c>
      <c r="J72" s="34" t="s">
        <v>408</v>
      </c>
      <c r="K72" s="34" t="s">
        <v>554</v>
      </c>
      <c r="L72" s="35">
        <v>10</v>
      </c>
      <c r="M72" s="36"/>
      <c r="N72" s="37">
        <v>0.17</v>
      </c>
      <c r="O72" s="33">
        <f>L72*M72</f>
        <v>0</v>
      </c>
    </row>
    <row r="73" spans="1:15" x14ac:dyDescent="0.25">
      <c r="A73" s="6" t="s">
        <v>131</v>
      </c>
      <c r="B73" s="7">
        <v>3</v>
      </c>
      <c r="C73" s="6" t="s">
        <v>409</v>
      </c>
      <c r="D73" s="6"/>
      <c r="E73" s="8"/>
      <c r="G73" s="34" t="s">
        <v>353</v>
      </c>
      <c r="H73" s="29">
        <v>7</v>
      </c>
      <c r="I73" s="38" t="s">
        <v>406</v>
      </c>
      <c r="J73" s="34" t="s">
        <v>494</v>
      </c>
      <c r="K73" s="34" t="s">
        <v>47</v>
      </c>
      <c r="L73" s="35">
        <v>30</v>
      </c>
      <c r="M73" s="36"/>
      <c r="N73" s="37">
        <v>0.17</v>
      </c>
      <c r="O73" s="33">
        <f>L73*M73</f>
        <v>0</v>
      </c>
    </row>
    <row r="74" spans="1:15" x14ac:dyDescent="0.25">
      <c r="A74" s="6" t="s">
        <v>97</v>
      </c>
      <c r="B74" s="7">
        <v>5</v>
      </c>
      <c r="C74" s="6" t="s">
        <v>98</v>
      </c>
      <c r="D74" s="6"/>
      <c r="E74" s="8"/>
      <c r="G74" s="34" t="s">
        <v>353</v>
      </c>
      <c r="H74" s="29">
        <v>8</v>
      </c>
      <c r="I74" s="38" t="s">
        <v>405</v>
      </c>
      <c r="J74" s="34" t="s">
        <v>494</v>
      </c>
      <c r="K74" s="34" t="s">
        <v>47</v>
      </c>
      <c r="L74" s="35">
        <v>30</v>
      </c>
      <c r="M74" s="36"/>
      <c r="N74" s="37">
        <v>0.17</v>
      </c>
      <c r="O74" s="33">
        <f>L74*M74</f>
        <v>0</v>
      </c>
    </row>
    <row r="75" spans="1:15" x14ac:dyDescent="0.25">
      <c r="A75" s="6" t="s">
        <v>101</v>
      </c>
      <c r="B75" s="7">
        <v>6</v>
      </c>
      <c r="C75" s="6" t="s">
        <v>102</v>
      </c>
      <c r="D75" s="6"/>
      <c r="E75" s="8"/>
      <c r="G75" s="34" t="s">
        <v>354</v>
      </c>
      <c r="H75" s="29">
        <v>9</v>
      </c>
      <c r="I75" s="38" t="s">
        <v>85</v>
      </c>
      <c r="J75" s="34" t="s">
        <v>495</v>
      </c>
      <c r="K75" s="34" t="s">
        <v>47</v>
      </c>
      <c r="L75" s="35">
        <v>10</v>
      </c>
      <c r="M75" s="36"/>
      <c r="N75" s="37">
        <v>0.17</v>
      </c>
      <c r="O75" s="33">
        <f t="shared" si="4"/>
        <v>0</v>
      </c>
    </row>
    <row r="76" spans="1:15" x14ac:dyDescent="0.25">
      <c r="A76" s="6" t="s">
        <v>99</v>
      </c>
      <c r="B76" s="7">
        <v>7</v>
      </c>
      <c r="C76" s="6" t="s">
        <v>100</v>
      </c>
      <c r="D76" s="6"/>
      <c r="E76" s="8"/>
      <c r="G76" s="34" t="s">
        <v>354</v>
      </c>
      <c r="H76" s="29">
        <v>10</v>
      </c>
      <c r="I76" s="38" t="s">
        <v>339</v>
      </c>
      <c r="J76" s="34" t="s">
        <v>496</v>
      </c>
      <c r="K76" s="34" t="s">
        <v>47</v>
      </c>
      <c r="L76" s="35">
        <v>800</v>
      </c>
      <c r="M76" s="36"/>
      <c r="N76" s="37">
        <v>0.17</v>
      </c>
      <c r="O76" s="33">
        <f t="shared" si="4"/>
        <v>0</v>
      </c>
    </row>
    <row r="77" spans="1:15" x14ac:dyDescent="0.25">
      <c r="A77" s="9" t="s">
        <v>355</v>
      </c>
      <c r="B77" s="7">
        <v>8</v>
      </c>
      <c r="C77" s="9" t="s">
        <v>356</v>
      </c>
      <c r="D77" s="9"/>
      <c r="E77" s="10"/>
      <c r="G77" s="39"/>
      <c r="H77" s="40"/>
      <c r="I77" s="39" t="s">
        <v>558</v>
      </c>
      <c r="J77" s="41"/>
      <c r="K77" s="41"/>
      <c r="L77" s="41"/>
      <c r="M77" s="41"/>
      <c r="N77" s="40"/>
      <c r="O77" s="42">
        <f>SUM(O67:O76)</f>
        <v>0</v>
      </c>
    </row>
    <row r="78" spans="1:15" x14ac:dyDescent="0.25">
      <c r="A78" s="9" t="s">
        <v>355</v>
      </c>
      <c r="B78" s="7">
        <v>9</v>
      </c>
      <c r="C78" s="9" t="s">
        <v>357</v>
      </c>
      <c r="D78" s="9"/>
      <c r="E78" s="10"/>
      <c r="G78" s="24" t="s">
        <v>14</v>
      </c>
      <c r="H78" s="43" t="s">
        <v>364</v>
      </c>
      <c r="I78" s="44"/>
      <c r="J78" s="44"/>
      <c r="K78" s="44"/>
      <c r="L78" s="44"/>
      <c r="M78" s="44"/>
      <c r="N78" s="44"/>
      <c r="O78" s="45"/>
    </row>
    <row r="79" spans="1:15" x14ac:dyDescent="0.25">
      <c r="A79" s="6" t="s">
        <v>106</v>
      </c>
      <c r="B79" s="7">
        <v>10</v>
      </c>
      <c r="C79" s="6" t="s">
        <v>466</v>
      </c>
      <c r="D79" s="6"/>
      <c r="E79" s="8"/>
      <c r="G79" s="28" t="s">
        <v>108</v>
      </c>
      <c r="H79" s="29">
        <v>1</v>
      </c>
      <c r="I79" s="28" t="s">
        <v>109</v>
      </c>
      <c r="J79" s="28" t="s">
        <v>410</v>
      </c>
      <c r="K79" s="28" t="s">
        <v>559</v>
      </c>
      <c r="L79" s="30">
        <v>10</v>
      </c>
      <c r="M79" s="31"/>
      <c r="N79" s="32">
        <v>0.09</v>
      </c>
      <c r="O79" s="33">
        <f t="shared" ref="O79:O104" si="5">L79*M79</f>
        <v>0</v>
      </c>
    </row>
    <row r="80" spans="1:15" x14ac:dyDescent="0.25">
      <c r="A80" s="9" t="s">
        <v>116</v>
      </c>
      <c r="B80" s="7">
        <v>11</v>
      </c>
      <c r="C80" s="9" t="s">
        <v>117</v>
      </c>
      <c r="D80" s="9"/>
      <c r="E80" s="10"/>
      <c r="G80" s="28" t="s">
        <v>131</v>
      </c>
      <c r="H80" s="29">
        <v>2</v>
      </c>
      <c r="I80" s="28" t="s">
        <v>132</v>
      </c>
      <c r="J80" s="28" t="s">
        <v>133</v>
      </c>
      <c r="K80" s="28" t="s">
        <v>554</v>
      </c>
      <c r="L80" s="30">
        <v>1000</v>
      </c>
      <c r="M80" s="31"/>
      <c r="N80" s="32">
        <v>0.17</v>
      </c>
      <c r="O80" s="33">
        <f>L80*M80</f>
        <v>0</v>
      </c>
    </row>
    <row r="81" spans="1:15" x14ac:dyDescent="0.25">
      <c r="A81" s="6" t="s">
        <v>116</v>
      </c>
      <c r="B81" s="7">
        <v>12</v>
      </c>
      <c r="C81" s="6" t="s">
        <v>340</v>
      </c>
      <c r="D81" s="6"/>
      <c r="E81" s="8"/>
      <c r="G81" s="28" t="s">
        <v>131</v>
      </c>
      <c r="H81" s="29">
        <v>3</v>
      </c>
      <c r="I81" s="28" t="s">
        <v>516</v>
      </c>
      <c r="J81" s="28" t="s">
        <v>445</v>
      </c>
      <c r="K81" s="28" t="s">
        <v>554</v>
      </c>
      <c r="L81" s="30">
        <v>5</v>
      </c>
      <c r="M81" s="31"/>
      <c r="N81" s="32">
        <v>0.17</v>
      </c>
      <c r="O81" s="33">
        <f>L81*M81</f>
        <v>0</v>
      </c>
    </row>
    <row r="82" spans="1:15" x14ac:dyDescent="0.25">
      <c r="A82" s="9" t="s">
        <v>112</v>
      </c>
      <c r="B82" s="7">
        <v>13</v>
      </c>
      <c r="C82" s="9" t="s">
        <v>113</v>
      </c>
      <c r="D82" s="9"/>
      <c r="E82" s="10"/>
      <c r="G82" s="28" t="s">
        <v>95</v>
      </c>
      <c r="H82" s="29">
        <v>4</v>
      </c>
      <c r="I82" s="34" t="s">
        <v>96</v>
      </c>
      <c r="J82" s="28" t="s">
        <v>445</v>
      </c>
      <c r="K82" s="28" t="s">
        <v>554</v>
      </c>
      <c r="L82" s="30">
        <v>160</v>
      </c>
      <c r="M82" s="31"/>
      <c r="N82" s="32">
        <v>0.17</v>
      </c>
      <c r="O82" s="33">
        <f t="shared" si="5"/>
        <v>0</v>
      </c>
    </row>
    <row r="83" spans="1:15" x14ac:dyDescent="0.25">
      <c r="A83" s="9" t="s">
        <v>112</v>
      </c>
      <c r="B83" s="7">
        <v>14</v>
      </c>
      <c r="C83" s="9" t="s">
        <v>114</v>
      </c>
      <c r="D83" s="9"/>
      <c r="E83" s="10"/>
      <c r="G83" s="28" t="s">
        <v>97</v>
      </c>
      <c r="H83" s="29">
        <v>5</v>
      </c>
      <c r="I83" s="34" t="s">
        <v>98</v>
      </c>
      <c r="J83" s="28" t="s">
        <v>445</v>
      </c>
      <c r="K83" s="28" t="s">
        <v>554</v>
      </c>
      <c r="L83" s="30">
        <v>300</v>
      </c>
      <c r="M83" s="31"/>
      <c r="N83" s="32">
        <v>0.17</v>
      </c>
      <c r="O83" s="33">
        <f t="shared" si="5"/>
        <v>0</v>
      </c>
    </row>
    <row r="84" spans="1:15" x14ac:dyDescent="0.25">
      <c r="A84" s="6" t="s">
        <v>119</v>
      </c>
      <c r="B84" s="7">
        <v>15</v>
      </c>
      <c r="C84" s="6" t="s">
        <v>122</v>
      </c>
      <c r="D84" s="6"/>
      <c r="E84" s="8"/>
      <c r="G84" s="28" t="s">
        <v>101</v>
      </c>
      <c r="H84" s="29">
        <v>6</v>
      </c>
      <c r="I84" s="34" t="s">
        <v>517</v>
      </c>
      <c r="J84" s="28" t="s">
        <v>24</v>
      </c>
      <c r="K84" s="28" t="s">
        <v>554</v>
      </c>
      <c r="L84" s="30">
        <v>500</v>
      </c>
      <c r="M84" s="31"/>
      <c r="N84" s="32">
        <v>0.17</v>
      </c>
      <c r="O84" s="33">
        <f>L84*M84</f>
        <v>0</v>
      </c>
    </row>
    <row r="85" spans="1:15" x14ac:dyDescent="0.25">
      <c r="A85" s="6" t="s">
        <v>119</v>
      </c>
      <c r="B85" s="7">
        <v>16</v>
      </c>
      <c r="C85" s="6" t="s">
        <v>120</v>
      </c>
      <c r="D85" s="6"/>
      <c r="E85" s="8"/>
      <c r="G85" s="28" t="s">
        <v>99</v>
      </c>
      <c r="H85" s="29">
        <v>7</v>
      </c>
      <c r="I85" s="34" t="s">
        <v>100</v>
      </c>
      <c r="J85" s="28" t="s">
        <v>57</v>
      </c>
      <c r="K85" s="28" t="s">
        <v>554</v>
      </c>
      <c r="L85" s="30">
        <v>2</v>
      </c>
      <c r="M85" s="31"/>
      <c r="N85" s="32">
        <v>0.17</v>
      </c>
      <c r="O85" s="33">
        <f t="shared" si="5"/>
        <v>0</v>
      </c>
    </row>
    <row r="86" spans="1:15" x14ac:dyDescent="0.25">
      <c r="A86" s="6" t="s">
        <v>119</v>
      </c>
      <c r="B86" s="7">
        <v>17</v>
      </c>
      <c r="C86" s="6" t="s">
        <v>124</v>
      </c>
      <c r="D86" s="6"/>
      <c r="E86" s="8"/>
      <c r="G86" s="34" t="s">
        <v>355</v>
      </c>
      <c r="H86" s="29">
        <v>8</v>
      </c>
      <c r="I86" s="34" t="s">
        <v>356</v>
      </c>
      <c r="J86" s="34" t="s">
        <v>24</v>
      </c>
      <c r="K86" s="34" t="s">
        <v>554</v>
      </c>
      <c r="L86" s="35">
        <v>120</v>
      </c>
      <c r="M86" s="36"/>
      <c r="N86" s="37">
        <v>0.17</v>
      </c>
      <c r="O86" s="33">
        <f>L86*M86</f>
        <v>0</v>
      </c>
    </row>
    <row r="87" spans="1:15" x14ac:dyDescent="0.25">
      <c r="A87" s="6" t="s">
        <v>119</v>
      </c>
      <c r="B87" s="7">
        <v>18</v>
      </c>
      <c r="C87" s="6" t="s">
        <v>121</v>
      </c>
      <c r="D87" s="6"/>
      <c r="E87" s="8"/>
      <c r="G87" s="34" t="s">
        <v>355</v>
      </c>
      <c r="H87" s="29">
        <v>9</v>
      </c>
      <c r="I87" s="34" t="s">
        <v>357</v>
      </c>
      <c r="J87" s="34" t="s">
        <v>24</v>
      </c>
      <c r="K87" s="34" t="s">
        <v>554</v>
      </c>
      <c r="L87" s="35">
        <v>20</v>
      </c>
      <c r="M87" s="36"/>
      <c r="N87" s="37">
        <v>0.17</v>
      </c>
      <c r="O87" s="33">
        <f>L87*M87</f>
        <v>0</v>
      </c>
    </row>
    <row r="88" spans="1:15" x14ac:dyDescent="0.25">
      <c r="A88" s="6" t="s">
        <v>125</v>
      </c>
      <c r="B88" s="7">
        <v>19</v>
      </c>
      <c r="C88" s="6" t="s">
        <v>126</v>
      </c>
      <c r="D88" s="6"/>
      <c r="E88" s="8"/>
      <c r="G88" s="28" t="s">
        <v>106</v>
      </c>
      <c r="H88" s="29">
        <v>10</v>
      </c>
      <c r="I88" s="28" t="s">
        <v>518</v>
      </c>
      <c r="J88" s="28" t="s">
        <v>107</v>
      </c>
      <c r="K88" s="28" t="s">
        <v>554</v>
      </c>
      <c r="L88" s="30">
        <v>30</v>
      </c>
      <c r="M88" s="36"/>
      <c r="N88" s="32">
        <v>0.17</v>
      </c>
      <c r="O88" s="33">
        <f t="shared" si="5"/>
        <v>0</v>
      </c>
    </row>
    <row r="89" spans="1:15" x14ac:dyDescent="0.25">
      <c r="A89" s="6" t="s">
        <v>127</v>
      </c>
      <c r="B89" s="7">
        <v>20</v>
      </c>
      <c r="C89" s="6" t="s">
        <v>128</v>
      </c>
      <c r="D89" s="6"/>
      <c r="E89" s="8"/>
      <c r="G89" s="34" t="s">
        <v>116</v>
      </c>
      <c r="H89" s="29">
        <v>11</v>
      </c>
      <c r="I89" s="34" t="s">
        <v>529</v>
      </c>
      <c r="J89" s="34" t="s">
        <v>57</v>
      </c>
      <c r="K89" s="34" t="s">
        <v>554</v>
      </c>
      <c r="L89" s="35">
        <v>600</v>
      </c>
      <c r="M89" s="36"/>
      <c r="N89" s="37">
        <v>0.17</v>
      </c>
      <c r="O89" s="33">
        <f>L89*M89</f>
        <v>0</v>
      </c>
    </row>
    <row r="90" spans="1:15" x14ac:dyDescent="0.25">
      <c r="A90" s="6" t="s">
        <v>127</v>
      </c>
      <c r="B90" s="7">
        <v>21</v>
      </c>
      <c r="C90" s="6" t="s">
        <v>129</v>
      </c>
      <c r="D90" s="6"/>
      <c r="E90" s="8"/>
      <c r="G90" s="28" t="s">
        <v>116</v>
      </c>
      <c r="H90" s="29">
        <v>12</v>
      </c>
      <c r="I90" s="28" t="s">
        <v>529</v>
      </c>
      <c r="J90" s="28" t="s">
        <v>118</v>
      </c>
      <c r="K90" s="28" t="s">
        <v>554</v>
      </c>
      <c r="L90" s="30">
        <v>500</v>
      </c>
      <c r="M90" s="31"/>
      <c r="N90" s="32">
        <v>0.17</v>
      </c>
      <c r="O90" s="33">
        <f>L90*M90</f>
        <v>0</v>
      </c>
    </row>
    <row r="91" spans="1:15" x14ac:dyDescent="0.25">
      <c r="A91" s="6" t="s">
        <v>127</v>
      </c>
      <c r="B91" s="7">
        <v>22</v>
      </c>
      <c r="C91" s="6" t="s">
        <v>130</v>
      </c>
      <c r="D91" s="6"/>
      <c r="E91" s="8"/>
      <c r="G91" s="34" t="s">
        <v>112</v>
      </c>
      <c r="H91" s="29">
        <v>13</v>
      </c>
      <c r="I91" s="34" t="s">
        <v>528</v>
      </c>
      <c r="J91" s="34" t="s">
        <v>57</v>
      </c>
      <c r="K91" s="34" t="s">
        <v>554</v>
      </c>
      <c r="L91" s="35">
        <v>500</v>
      </c>
      <c r="M91" s="36"/>
      <c r="N91" s="37">
        <v>0.17</v>
      </c>
      <c r="O91" s="33">
        <f t="shared" si="5"/>
        <v>0</v>
      </c>
    </row>
    <row r="92" spans="1:15" x14ac:dyDescent="0.25">
      <c r="A92" s="7" t="s">
        <v>474</v>
      </c>
      <c r="B92" s="7">
        <v>23</v>
      </c>
      <c r="C92" s="6" t="s">
        <v>472</v>
      </c>
      <c r="D92" s="6"/>
      <c r="E92" s="10"/>
      <c r="G92" s="34" t="s">
        <v>112</v>
      </c>
      <c r="H92" s="29">
        <v>14</v>
      </c>
      <c r="I92" s="34" t="s">
        <v>528</v>
      </c>
      <c r="J92" s="34" t="s">
        <v>115</v>
      </c>
      <c r="K92" s="34" t="s">
        <v>554</v>
      </c>
      <c r="L92" s="35">
        <v>400</v>
      </c>
      <c r="M92" s="36"/>
      <c r="N92" s="37">
        <v>0.17</v>
      </c>
      <c r="O92" s="33">
        <f t="shared" si="5"/>
        <v>0</v>
      </c>
    </row>
    <row r="93" spans="1:15" x14ac:dyDescent="0.25">
      <c r="A93" s="6" t="s">
        <v>14</v>
      </c>
      <c r="B93" s="7">
        <v>24</v>
      </c>
      <c r="C93" s="6" t="s">
        <v>93</v>
      </c>
      <c r="D93" s="6"/>
      <c r="E93" s="8"/>
      <c r="G93" s="28" t="s">
        <v>119</v>
      </c>
      <c r="H93" s="29">
        <v>15</v>
      </c>
      <c r="I93" s="28" t="s">
        <v>526</v>
      </c>
      <c r="J93" s="28" t="s">
        <v>123</v>
      </c>
      <c r="K93" s="28" t="s">
        <v>554</v>
      </c>
      <c r="L93" s="30">
        <v>1</v>
      </c>
      <c r="M93" s="31"/>
      <c r="N93" s="32">
        <v>0.17</v>
      </c>
      <c r="O93" s="33">
        <f>L93*M93</f>
        <v>0</v>
      </c>
    </row>
    <row r="94" spans="1:15" x14ac:dyDescent="0.25">
      <c r="A94" s="6" t="s">
        <v>103</v>
      </c>
      <c r="B94" s="7">
        <v>25</v>
      </c>
      <c r="C94" s="6" t="s">
        <v>104</v>
      </c>
      <c r="D94" s="6"/>
      <c r="E94" s="8"/>
      <c r="G94" s="28" t="s">
        <v>119</v>
      </c>
      <c r="H94" s="29">
        <v>16</v>
      </c>
      <c r="I94" s="28" t="s">
        <v>526</v>
      </c>
      <c r="J94" s="28" t="s">
        <v>450</v>
      </c>
      <c r="K94" s="28" t="s">
        <v>554</v>
      </c>
      <c r="L94" s="30">
        <v>200</v>
      </c>
      <c r="M94" s="31"/>
      <c r="N94" s="32">
        <v>0.17</v>
      </c>
      <c r="O94" s="33">
        <f t="shared" si="5"/>
        <v>0</v>
      </c>
    </row>
    <row r="95" spans="1:15" x14ac:dyDescent="0.25">
      <c r="A95" s="6" t="s">
        <v>103</v>
      </c>
      <c r="B95" s="7">
        <v>26</v>
      </c>
      <c r="C95" s="6" t="s">
        <v>104</v>
      </c>
      <c r="D95" s="6"/>
      <c r="E95" s="8"/>
      <c r="G95" s="28" t="s">
        <v>119</v>
      </c>
      <c r="H95" s="29">
        <v>17</v>
      </c>
      <c r="I95" s="28" t="s">
        <v>527</v>
      </c>
      <c r="J95" s="28" t="s">
        <v>123</v>
      </c>
      <c r="K95" s="28" t="s">
        <v>554</v>
      </c>
      <c r="L95" s="30">
        <v>1</v>
      </c>
      <c r="M95" s="31"/>
      <c r="N95" s="32">
        <v>0.17</v>
      </c>
      <c r="O95" s="33">
        <f>L95*M95</f>
        <v>0</v>
      </c>
    </row>
    <row r="96" spans="1:15" x14ac:dyDescent="0.25">
      <c r="A96" s="6" t="s">
        <v>110</v>
      </c>
      <c r="B96" s="7">
        <v>27</v>
      </c>
      <c r="C96" s="6" t="s">
        <v>111</v>
      </c>
      <c r="D96" s="6"/>
      <c r="E96" s="8"/>
      <c r="G96" s="28" t="s">
        <v>119</v>
      </c>
      <c r="H96" s="29">
        <v>18</v>
      </c>
      <c r="I96" s="28" t="s">
        <v>527</v>
      </c>
      <c r="J96" s="28" t="s">
        <v>450</v>
      </c>
      <c r="K96" s="28" t="s">
        <v>554</v>
      </c>
      <c r="L96" s="30">
        <v>200</v>
      </c>
      <c r="M96" s="31"/>
      <c r="N96" s="32">
        <v>0.17</v>
      </c>
      <c r="O96" s="33">
        <f t="shared" si="5"/>
        <v>0</v>
      </c>
    </row>
    <row r="97" spans="1:15" x14ac:dyDescent="0.25">
      <c r="A97" s="6" t="s">
        <v>110</v>
      </c>
      <c r="B97" s="7">
        <v>28</v>
      </c>
      <c r="C97" s="6" t="s">
        <v>111</v>
      </c>
      <c r="D97" s="6"/>
      <c r="E97" s="8"/>
      <c r="G97" s="28" t="s">
        <v>125</v>
      </c>
      <c r="H97" s="29">
        <v>19</v>
      </c>
      <c r="I97" s="28" t="s">
        <v>126</v>
      </c>
      <c r="J97" s="28" t="s">
        <v>450</v>
      </c>
      <c r="K97" s="28" t="s">
        <v>554</v>
      </c>
      <c r="L97" s="30">
        <v>2</v>
      </c>
      <c r="M97" s="31"/>
      <c r="N97" s="32">
        <v>0.17</v>
      </c>
      <c r="O97" s="33">
        <f t="shared" si="5"/>
        <v>0</v>
      </c>
    </row>
    <row r="98" spans="1:15" x14ac:dyDescent="0.25">
      <c r="A98" s="14" t="s">
        <v>428</v>
      </c>
      <c r="B98" s="4" t="s">
        <v>481</v>
      </c>
      <c r="C98" s="5"/>
      <c r="D98" s="5"/>
      <c r="E98" s="16"/>
      <c r="G98" s="28" t="s">
        <v>127</v>
      </c>
      <c r="H98" s="29">
        <v>20</v>
      </c>
      <c r="I98" s="28" t="s">
        <v>519</v>
      </c>
      <c r="J98" s="28" t="s">
        <v>449</v>
      </c>
      <c r="K98" s="28" t="s">
        <v>554</v>
      </c>
      <c r="L98" s="30">
        <v>40</v>
      </c>
      <c r="M98" s="31"/>
      <c r="N98" s="32">
        <v>0.17</v>
      </c>
      <c r="O98" s="33">
        <f t="shared" si="5"/>
        <v>0</v>
      </c>
    </row>
    <row r="99" spans="1:15" x14ac:dyDescent="0.25">
      <c r="A99" s="9" t="s">
        <v>427</v>
      </c>
      <c r="B99" s="13">
        <v>1</v>
      </c>
      <c r="C99" s="9" t="s">
        <v>135</v>
      </c>
      <c r="D99" s="9"/>
      <c r="E99" s="10"/>
      <c r="G99" s="28" t="s">
        <v>127</v>
      </c>
      <c r="H99" s="29">
        <v>21</v>
      </c>
      <c r="I99" s="28" t="s">
        <v>520</v>
      </c>
      <c r="J99" s="28" t="s">
        <v>449</v>
      </c>
      <c r="K99" s="28" t="s">
        <v>554</v>
      </c>
      <c r="L99" s="30">
        <v>40</v>
      </c>
      <c r="M99" s="31"/>
      <c r="N99" s="32">
        <v>0.17</v>
      </c>
      <c r="O99" s="33">
        <f t="shared" si="5"/>
        <v>0</v>
      </c>
    </row>
    <row r="100" spans="1:15" x14ac:dyDescent="0.25">
      <c r="A100" s="9" t="s">
        <v>427</v>
      </c>
      <c r="B100" s="13">
        <v>2</v>
      </c>
      <c r="C100" s="9" t="s">
        <v>451</v>
      </c>
      <c r="D100" s="9"/>
      <c r="E100" s="10"/>
      <c r="G100" s="48" t="s">
        <v>127</v>
      </c>
      <c r="H100" s="49">
        <v>22</v>
      </c>
      <c r="I100" s="48" t="s">
        <v>521</v>
      </c>
      <c r="J100" s="48" t="s">
        <v>449</v>
      </c>
      <c r="K100" s="48" t="s">
        <v>554</v>
      </c>
      <c r="L100" s="62">
        <v>40</v>
      </c>
      <c r="M100" s="63"/>
      <c r="N100" s="64">
        <v>0.17</v>
      </c>
      <c r="O100" s="65">
        <f t="shared" si="5"/>
        <v>0</v>
      </c>
    </row>
    <row r="101" spans="1:15" x14ac:dyDescent="0.25">
      <c r="A101" s="9" t="s">
        <v>134</v>
      </c>
      <c r="B101" s="13">
        <v>3</v>
      </c>
      <c r="C101" s="9" t="s">
        <v>411</v>
      </c>
      <c r="D101" s="9"/>
      <c r="E101" s="10"/>
      <c r="G101" s="49" t="s">
        <v>474</v>
      </c>
      <c r="H101" s="49">
        <v>23</v>
      </c>
      <c r="I101" s="48" t="s">
        <v>472</v>
      </c>
      <c r="J101" s="48" t="s">
        <v>146</v>
      </c>
      <c r="K101" s="48" t="s">
        <v>554</v>
      </c>
      <c r="L101" s="62">
        <v>10</v>
      </c>
      <c r="M101" s="63"/>
      <c r="N101" s="64">
        <v>0.17</v>
      </c>
      <c r="O101" s="65">
        <f t="shared" si="5"/>
        <v>0</v>
      </c>
    </row>
    <row r="102" spans="1:15" x14ac:dyDescent="0.25">
      <c r="A102" s="9" t="s">
        <v>134</v>
      </c>
      <c r="B102" s="13">
        <v>4</v>
      </c>
      <c r="C102" s="9" t="s">
        <v>411</v>
      </c>
      <c r="D102" s="9"/>
      <c r="E102" s="10"/>
      <c r="G102" s="48" t="s">
        <v>14</v>
      </c>
      <c r="H102" s="49">
        <v>24</v>
      </c>
      <c r="I102" s="48" t="s">
        <v>93</v>
      </c>
      <c r="J102" s="48" t="s">
        <v>94</v>
      </c>
      <c r="K102" s="48" t="s">
        <v>559</v>
      </c>
      <c r="L102" s="62">
        <v>900</v>
      </c>
      <c r="M102" s="63"/>
      <c r="N102" s="64">
        <v>0.17</v>
      </c>
      <c r="O102" s="65">
        <f t="shared" si="5"/>
        <v>0</v>
      </c>
    </row>
    <row r="103" spans="1:15" x14ac:dyDescent="0.25">
      <c r="A103" s="9" t="s">
        <v>134</v>
      </c>
      <c r="B103" s="13">
        <v>6</v>
      </c>
      <c r="C103" s="9" t="s">
        <v>389</v>
      </c>
      <c r="D103" s="9"/>
      <c r="E103" s="10"/>
      <c r="G103" s="48" t="s">
        <v>103</v>
      </c>
      <c r="H103" s="49">
        <v>25</v>
      </c>
      <c r="I103" s="48" t="s">
        <v>522</v>
      </c>
      <c r="J103" s="48" t="s">
        <v>105</v>
      </c>
      <c r="K103" s="48" t="s">
        <v>559</v>
      </c>
      <c r="L103" s="50">
        <v>800</v>
      </c>
      <c r="M103" s="51"/>
      <c r="N103" s="52">
        <v>0.17</v>
      </c>
      <c r="O103" s="53">
        <f t="shared" si="5"/>
        <v>0</v>
      </c>
    </row>
    <row r="104" spans="1:15" x14ac:dyDescent="0.25">
      <c r="A104" s="9" t="s">
        <v>134</v>
      </c>
      <c r="B104" s="13">
        <v>7</v>
      </c>
      <c r="C104" s="9" t="s">
        <v>390</v>
      </c>
      <c r="D104" s="9"/>
      <c r="E104" s="10"/>
      <c r="G104" s="28" t="s">
        <v>103</v>
      </c>
      <c r="H104" s="29">
        <v>26</v>
      </c>
      <c r="I104" s="28" t="s">
        <v>522</v>
      </c>
      <c r="J104" s="28" t="s">
        <v>448</v>
      </c>
      <c r="K104" s="28" t="s">
        <v>559</v>
      </c>
      <c r="L104" s="30">
        <v>20</v>
      </c>
      <c r="M104" s="31"/>
      <c r="N104" s="32">
        <v>0.17</v>
      </c>
      <c r="O104" s="33">
        <f t="shared" si="5"/>
        <v>0</v>
      </c>
    </row>
    <row r="105" spans="1:15" x14ac:dyDescent="0.25">
      <c r="A105" s="9" t="s">
        <v>134</v>
      </c>
      <c r="B105" s="13">
        <v>8</v>
      </c>
      <c r="C105" s="9" t="s">
        <v>138</v>
      </c>
      <c r="D105" s="9"/>
      <c r="E105" s="10"/>
      <c r="G105" s="28" t="s">
        <v>110</v>
      </c>
      <c r="H105" s="29">
        <v>27</v>
      </c>
      <c r="I105" s="28" t="s">
        <v>111</v>
      </c>
      <c r="J105" s="28" t="s">
        <v>447</v>
      </c>
      <c r="K105" s="28" t="s">
        <v>559</v>
      </c>
      <c r="L105" s="30">
        <v>20</v>
      </c>
      <c r="M105" s="31"/>
      <c r="N105" s="32">
        <v>0.17</v>
      </c>
      <c r="O105" s="33">
        <f>L105*M105</f>
        <v>0</v>
      </c>
    </row>
    <row r="106" spans="1:15" x14ac:dyDescent="0.25">
      <c r="A106" s="9" t="s">
        <v>140</v>
      </c>
      <c r="B106" s="13">
        <v>9</v>
      </c>
      <c r="C106" s="9" t="s">
        <v>141</v>
      </c>
      <c r="D106" s="9"/>
      <c r="E106" s="10"/>
      <c r="G106" s="28" t="s">
        <v>110</v>
      </c>
      <c r="H106" s="29">
        <v>28</v>
      </c>
      <c r="I106" s="28" t="s">
        <v>111</v>
      </c>
      <c r="J106" s="28" t="s">
        <v>410</v>
      </c>
      <c r="K106" s="28" t="s">
        <v>559</v>
      </c>
      <c r="L106" s="30">
        <v>5500</v>
      </c>
      <c r="M106" s="31"/>
      <c r="N106" s="32">
        <v>0.17</v>
      </c>
      <c r="O106" s="33">
        <f>L106*M106</f>
        <v>0</v>
      </c>
    </row>
    <row r="107" spans="1:15" x14ac:dyDescent="0.25">
      <c r="A107" s="9" t="s">
        <v>140</v>
      </c>
      <c r="B107" s="13">
        <v>10</v>
      </c>
      <c r="C107" s="9" t="s">
        <v>141</v>
      </c>
      <c r="D107" s="9"/>
      <c r="E107" s="10"/>
      <c r="G107" s="39"/>
      <c r="H107" s="40"/>
      <c r="I107" s="39" t="s">
        <v>560</v>
      </c>
      <c r="J107" s="41"/>
      <c r="K107" s="41"/>
      <c r="L107" s="41"/>
      <c r="M107" s="41"/>
      <c r="N107" s="40"/>
      <c r="O107" s="42">
        <f>SUM(O79:O106)</f>
        <v>0</v>
      </c>
    </row>
    <row r="108" spans="1:15" x14ac:dyDescent="0.25">
      <c r="A108" s="9" t="s">
        <v>429</v>
      </c>
      <c r="B108" s="13">
        <v>11</v>
      </c>
      <c r="C108" s="9" t="s">
        <v>414</v>
      </c>
      <c r="D108" s="9"/>
      <c r="E108" s="10"/>
      <c r="G108" s="54" t="s">
        <v>428</v>
      </c>
      <c r="H108" s="25" t="s">
        <v>365</v>
      </c>
      <c r="I108" s="26"/>
      <c r="J108" s="26"/>
      <c r="K108" s="26"/>
      <c r="L108" s="26"/>
      <c r="M108" s="26"/>
      <c r="N108" s="26"/>
      <c r="O108" s="27"/>
    </row>
    <row r="109" spans="1:15" x14ac:dyDescent="0.25">
      <c r="A109" s="9" t="s">
        <v>142</v>
      </c>
      <c r="B109" s="13">
        <v>12</v>
      </c>
      <c r="C109" s="9" t="s">
        <v>143</v>
      </c>
      <c r="D109" s="9"/>
      <c r="E109" s="10"/>
      <c r="G109" s="34" t="s">
        <v>427</v>
      </c>
      <c r="H109" s="46">
        <v>1</v>
      </c>
      <c r="I109" s="34" t="s">
        <v>523</v>
      </c>
      <c r="J109" s="34" t="s">
        <v>136</v>
      </c>
      <c r="K109" s="34" t="s">
        <v>554</v>
      </c>
      <c r="L109" s="35">
        <v>2600</v>
      </c>
      <c r="M109" s="36"/>
      <c r="N109" s="37">
        <v>0.17</v>
      </c>
      <c r="O109" s="47">
        <f t="shared" ref="O109:O124" si="6">L109*M109</f>
        <v>0</v>
      </c>
    </row>
    <row r="110" spans="1:15" x14ac:dyDescent="0.25">
      <c r="A110" s="9" t="s">
        <v>428</v>
      </c>
      <c r="B110" s="13">
        <v>13</v>
      </c>
      <c r="C110" s="9" t="s">
        <v>416</v>
      </c>
      <c r="D110" s="9"/>
      <c r="E110" s="10"/>
      <c r="G110" s="34" t="s">
        <v>427</v>
      </c>
      <c r="H110" s="46">
        <v>2</v>
      </c>
      <c r="I110" s="34" t="s">
        <v>451</v>
      </c>
      <c r="J110" s="34" t="s">
        <v>136</v>
      </c>
      <c r="K110" s="34" t="s">
        <v>554</v>
      </c>
      <c r="L110" s="35">
        <v>1</v>
      </c>
      <c r="M110" s="36"/>
      <c r="N110" s="37">
        <v>0.17</v>
      </c>
      <c r="O110" s="47">
        <f t="shared" si="6"/>
        <v>0</v>
      </c>
    </row>
    <row r="111" spans="1:15" x14ac:dyDescent="0.25">
      <c r="A111" s="9" t="s">
        <v>145</v>
      </c>
      <c r="B111" s="13">
        <v>14</v>
      </c>
      <c r="C111" s="9" t="s">
        <v>391</v>
      </c>
      <c r="D111" s="9"/>
      <c r="E111" s="10"/>
      <c r="G111" s="34" t="s">
        <v>134</v>
      </c>
      <c r="H111" s="46">
        <v>3</v>
      </c>
      <c r="I111" s="34" t="s">
        <v>411</v>
      </c>
      <c r="J111" s="34" t="s">
        <v>412</v>
      </c>
      <c r="K111" s="34" t="s">
        <v>554</v>
      </c>
      <c r="L111" s="35">
        <v>40</v>
      </c>
      <c r="M111" s="36"/>
      <c r="N111" s="37">
        <v>0.17</v>
      </c>
      <c r="O111" s="47">
        <f>L111*M111</f>
        <v>0</v>
      </c>
    </row>
    <row r="112" spans="1:15" x14ac:dyDescent="0.25">
      <c r="A112" s="9" t="s">
        <v>145</v>
      </c>
      <c r="B112" s="13">
        <v>15</v>
      </c>
      <c r="C112" s="9" t="s">
        <v>392</v>
      </c>
      <c r="D112" s="9"/>
      <c r="E112" s="10"/>
      <c r="G112" s="34" t="s">
        <v>134</v>
      </c>
      <c r="H112" s="46">
        <v>4</v>
      </c>
      <c r="I112" s="34" t="s">
        <v>411</v>
      </c>
      <c r="J112" s="34" t="s">
        <v>137</v>
      </c>
      <c r="K112" s="34" t="s">
        <v>554</v>
      </c>
      <c r="L112" s="35">
        <v>90</v>
      </c>
      <c r="M112" s="36"/>
      <c r="N112" s="37">
        <v>0.17</v>
      </c>
      <c r="O112" s="47">
        <f t="shared" si="6"/>
        <v>0</v>
      </c>
    </row>
    <row r="113" spans="1:15" x14ac:dyDescent="0.25">
      <c r="A113" s="15" t="s">
        <v>400</v>
      </c>
      <c r="B113" s="13">
        <v>16</v>
      </c>
      <c r="C113" s="9" t="s">
        <v>430</v>
      </c>
      <c r="D113" s="9"/>
      <c r="E113" s="10"/>
      <c r="G113" s="34" t="s">
        <v>134</v>
      </c>
      <c r="H113" s="46">
        <v>5</v>
      </c>
      <c r="I113" s="34" t="s">
        <v>388</v>
      </c>
      <c r="J113" s="34" t="s">
        <v>348</v>
      </c>
      <c r="K113" s="34" t="s">
        <v>554</v>
      </c>
      <c r="L113" s="35">
        <v>800</v>
      </c>
      <c r="M113" s="36"/>
      <c r="N113" s="37">
        <v>0.17</v>
      </c>
      <c r="O113" s="47">
        <f t="shared" si="6"/>
        <v>0</v>
      </c>
    </row>
    <row r="114" spans="1:15" x14ac:dyDescent="0.25">
      <c r="A114" s="3" t="s">
        <v>147</v>
      </c>
      <c r="B114" s="11" t="s">
        <v>482</v>
      </c>
      <c r="C114" s="12"/>
      <c r="D114" s="12"/>
      <c r="E114" s="17"/>
      <c r="G114" s="34" t="s">
        <v>134</v>
      </c>
      <c r="H114" s="46">
        <v>6</v>
      </c>
      <c r="I114" s="34" t="s">
        <v>524</v>
      </c>
      <c r="J114" s="34" t="s">
        <v>57</v>
      </c>
      <c r="K114" s="34" t="s">
        <v>554</v>
      </c>
      <c r="L114" s="35">
        <v>10</v>
      </c>
      <c r="M114" s="36"/>
      <c r="N114" s="37">
        <v>0.17</v>
      </c>
      <c r="O114" s="47">
        <f t="shared" si="6"/>
        <v>0</v>
      </c>
    </row>
    <row r="115" spans="1:15" x14ac:dyDescent="0.25">
      <c r="A115" s="9" t="s">
        <v>149</v>
      </c>
      <c r="B115" s="13">
        <v>1</v>
      </c>
      <c r="C115" s="9" t="s">
        <v>467</v>
      </c>
      <c r="D115" s="9"/>
      <c r="E115" s="10"/>
      <c r="G115" s="34" t="s">
        <v>134</v>
      </c>
      <c r="H115" s="46">
        <v>7</v>
      </c>
      <c r="I115" s="34" t="s">
        <v>525</v>
      </c>
      <c r="J115" s="34" t="s">
        <v>452</v>
      </c>
      <c r="K115" s="34" t="s">
        <v>554</v>
      </c>
      <c r="L115" s="35">
        <v>1200</v>
      </c>
      <c r="M115" s="36"/>
      <c r="N115" s="37">
        <v>0.17</v>
      </c>
      <c r="O115" s="47">
        <f t="shared" si="6"/>
        <v>0</v>
      </c>
    </row>
    <row r="116" spans="1:15" x14ac:dyDescent="0.25">
      <c r="A116" s="9" t="s">
        <v>149</v>
      </c>
      <c r="B116" s="13">
        <v>2</v>
      </c>
      <c r="C116" s="9" t="s">
        <v>150</v>
      </c>
      <c r="D116" s="9"/>
      <c r="E116" s="10"/>
      <c r="G116" s="34" t="s">
        <v>134</v>
      </c>
      <c r="H116" s="46">
        <v>8</v>
      </c>
      <c r="I116" s="34" t="s">
        <v>138</v>
      </c>
      <c r="J116" s="34" t="s">
        <v>139</v>
      </c>
      <c r="K116" s="34" t="s">
        <v>554</v>
      </c>
      <c r="L116" s="35">
        <v>20</v>
      </c>
      <c r="M116" s="36"/>
      <c r="N116" s="37">
        <v>0.17</v>
      </c>
      <c r="O116" s="47">
        <f t="shared" si="6"/>
        <v>0</v>
      </c>
    </row>
    <row r="117" spans="1:15" x14ac:dyDescent="0.25">
      <c r="A117" s="9" t="s">
        <v>151</v>
      </c>
      <c r="B117" s="13">
        <v>3</v>
      </c>
      <c r="C117" s="9" t="s">
        <v>152</v>
      </c>
      <c r="D117" s="9"/>
      <c r="E117" s="10"/>
      <c r="G117" s="34" t="s">
        <v>140</v>
      </c>
      <c r="H117" s="46">
        <v>9</v>
      </c>
      <c r="I117" s="34" t="s">
        <v>141</v>
      </c>
      <c r="J117" s="34" t="s">
        <v>7</v>
      </c>
      <c r="K117" s="34" t="s">
        <v>554</v>
      </c>
      <c r="L117" s="35">
        <v>20</v>
      </c>
      <c r="M117" s="36"/>
      <c r="N117" s="37">
        <v>0.17</v>
      </c>
      <c r="O117" s="47">
        <f t="shared" si="6"/>
        <v>0</v>
      </c>
    </row>
    <row r="118" spans="1:15" x14ac:dyDescent="0.25">
      <c r="A118" s="9" t="s">
        <v>153</v>
      </c>
      <c r="B118" s="13">
        <v>4</v>
      </c>
      <c r="C118" s="9" t="s">
        <v>154</v>
      </c>
      <c r="D118" s="9"/>
      <c r="E118" s="10"/>
      <c r="G118" s="34" t="s">
        <v>140</v>
      </c>
      <c r="H118" s="46">
        <v>10</v>
      </c>
      <c r="I118" s="34" t="s">
        <v>141</v>
      </c>
      <c r="J118" s="34" t="s">
        <v>413</v>
      </c>
      <c r="K118" s="34" t="s">
        <v>554</v>
      </c>
      <c r="L118" s="35">
        <v>50</v>
      </c>
      <c r="M118" s="36"/>
      <c r="N118" s="37">
        <v>0.17</v>
      </c>
      <c r="O118" s="47">
        <f t="shared" si="6"/>
        <v>0</v>
      </c>
    </row>
    <row r="119" spans="1:15" x14ac:dyDescent="0.25">
      <c r="A119" s="9" t="s">
        <v>155</v>
      </c>
      <c r="B119" s="13">
        <v>5</v>
      </c>
      <c r="C119" s="9" t="s">
        <v>156</v>
      </c>
      <c r="D119" s="9"/>
      <c r="E119" s="10"/>
      <c r="G119" s="34" t="s">
        <v>429</v>
      </c>
      <c r="H119" s="46">
        <v>11</v>
      </c>
      <c r="I119" s="34" t="s">
        <v>414</v>
      </c>
      <c r="J119" s="34" t="s">
        <v>415</v>
      </c>
      <c r="K119" s="34" t="s">
        <v>554</v>
      </c>
      <c r="L119" s="35">
        <v>40</v>
      </c>
      <c r="M119" s="36"/>
      <c r="N119" s="37">
        <v>0.17</v>
      </c>
      <c r="O119" s="47">
        <f t="shared" si="6"/>
        <v>0</v>
      </c>
    </row>
    <row r="120" spans="1:15" x14ac:dyDescent="0.25">
      <c r="A120" s="9" t="s">
        <v>157</v>
      </c>
      <c r="B120" s="13">
        <v>7</v>
      </c>
      <c r="C120" s="9" t="s">
        <v>418</v>
      </c>
      <c r="D120" s="9"/>
      <c r="E120" s="10"/>
      <c r="G120" s="34" t="s">
        <v>142</v>
      </c>
      <c r="H120" s="46">
        <v>12</v>
      </c>
      <c r="I120" s="34" t="s">
        <v>143</v>
      </c>
      <c r="J120" s="34" t="s">
        <v>144</v>
      </c>
      <c r="K120" s="34" t="s">
        <v>554</v>
      </c>
      <c r="L120" s="35">
        <v>10</v>
      </c>
      <c r="M120" s="36"/>
      <c r="N120" s="37">
        <v>0.17</v>
      </c>
      <c r="O120" s="47">
        <f t="shared" si="6"/>
        <v>0</v>
      </c>
    </row>
    <row r="121" spans="1:15" x14ac:dyDescent="0.25">
      <c r="A121" s="9" t="s">
        <v>158</v>
      </c>
      <c r="B121" s="13">
        <v>8</v>
      </c>
      <c r="C121" s="9" t="s">
        <v>160</v>
      </c>
      <c r="D121" s="9"/>
      <c r="E121" s="10"/>
      <c r="G121" s="34" t="s">
        <v>428</v>
      </c>
      <c r="H121" s="46">
        <v>13</v>
      </c>
      <c r="I121" s="34" t="s">
        <v>416</v>
      </c>
      <c r="J121" s="34" t="s">
        <v>417</v>
      </c>
      <c r="K121" s="34" t="s">
        <v>554</v>
      </c>
      <c r="L121" s="35">
        <v>40</v>
      </c>
      <c r="M121" s="36"/>
      <c r="N121" s="37">
        <v>0.17</v>
      </c>
      <c r="O121" s="47">
        <f t="shared" si="6"/>
        <v>0</v>
      </c>
    </row>
    <row r="122" spans="1:15" x14ac:dyDescent="0.25">
      <c r="A122" s="9" t="s">
        <v>158</v>
      </c>
      <c r="B122" s="13">
        <v>9</v>
      </c>
      <c r="C122" s="9" t="s">
        <v>159</v>
      </c>
      <c r="D122" s="9"/>
      <c r="E122" s="10"/>
      <c r="G122" s="34" t="s">
        <v>145</v>
      </c>
      <c r="H122" s="46">
        <v>14</v>
      </c>
      <c r="I122" s="34" t="s">
        <v>530</v>
      </c>
      <c r="J122" s="34" t="s">
        <v>146</v>
      </c>
      <c r="K122" s="34" t="s">
        <v>554</v>
      </c>
      <c r="L122" s="35">
        <v>40</v>
      </c>
      <c r="M122" s="36"/>
      <c r="N122" s="37">
        <v>0.17</v>
      </c>
      <c r="O122" s="47">
        <f t="shared" si="6"/>
        <v>0</v>
      </c>
    </row>
    <row r="123" spans="1:15" x14ac:dyDescent="0.25">
      <c r="A123" s="9" t="s">
        <v>158</v>
      </c>
      <c r="B123" s="13">
        <v>10</v>
      </c>
      <c r="C123" s="9" t="s">
        <v>161</v>
      </c>
      <c r="D123" s="9"/>
      <c r="E123" s="10"/>
      <c r="G123" s="34" t="s">
        <v>145</v>
      </c>
      <c r="H123" s="46">
        <v>15</v>
      </c>
      <c r="I123" s="34" t="s">
        <v>531</v>
      </c>
      <c r="J123" s="34" t="s">
        <v>146</v>
      </c>
      <c r="K123" s="34" t="s">
        <v>554</v>
      </c>
      <c r="L123" s="35">
        <v>150</v>
      </c>
      <c r="M123" s="36"/>
      <c r="N123" s="37">
        <v>0.17</v>
      </c>
      <c r="O123" s="47">
        <f t="shared" si="6"/>
        <v>0</v>
      </c>
    </row>
    <row r="124" spans="1:15" x14ac:dyDescent="0.25">
      <c r="A124" s="3" t="s">
        <v>163</v>
      </c>
      <c r="B124" s="11" t="s">
        <v>483</v>
      </c>
      <c r="C124" s="12"/>
      <c r="D124" s="12"/>
      <c r="E124" s="17"/>
      <c r="G124" s="55" t="s">
        <v>400</v>
      </c>
      <c r="H124" s="46">
        <v>16</v>
      </c>
      <c r="I124" s="34" t="s">
        <v>532</v>
      </c>
      <c r="J124" s="34" t="s">
        <v>24</v>
      </c>
      <c r="K124" s="34" t="s">
        <v>554</v>
      </c>
      <c r="L124" s="35">
        <v>20</v>
      </c>
      <c r="M124" s="36"/>
      <c r="N124" s="37">
        <v>0.17</v>
      </c>
      <c r="O124" s="47">
        <f t="shared" si="6"/>
        <v>0</v>
      </c>
    </row>
    <row r="125" spans="1:15" x14ac:dyDescent="0.25">
      <c r="A125" s="9" t="s">
        <v>164</v>
      </c>
      <c r="B125" s="13">
        <v>1</v>
      </c>
      <c r="C125" s="9" t="s">
        <v>165</v>
      </c>
      <c r="D125" s="9"/>
      <c r="E125" s="10"/>
      <c r="G125" s="39"/>
      <c r="H125" s="40"/>
      <c r="I125" s="39" t="s">
        <v>561</v>
      </c>
      <c r="J125" s="41"/>
      <c r="K125" s="41"/>
      <c r="L125" s="41"/>
      <c r="M125" s="41"/>
      <c r="N125" s="40"/>
      <c r="O125" s="42">
        <f>SUM(O109:O124)</f>
        <v>0</v>
      </c>
    </row>
    <row r="126" spans="1:15" x14ac:dyDescent="0.25">
      <c r="A126" s="9" t="s">
        <v>164</v>
      </c>
      <c r="B126" s="13">
        <v>2</v>
      </c>
      <c r="C126" s="9" t="s">
        <v>167</v>
      </c>
      <c r="D126" s="9"/>
      <c r="E126" s="10"/>
      <c r="G126" s="24" t="s">
        <v>147</v>
      </c>
      <c r="H126" s="43" t="s">
        <v>148</v>
      </c>
      <c r="I126" s="44"/>
      <c r="J126" s="44"/>
      <c r="K126" s="44"/>
      <c r="L126" s="44"/>
      <c r="M126" s="44"/>
      <c r="N126" s="44"/>
      <c r="O126" s="45"/>
    </row>
    <row r="127" spans="1:15" x14ac:dyDescent="0.25">
      <c r="A127" s="9" t="s">
        <v>164</v>
      </c>
      <c r="B127" s="13">
        <v>3</v>
      </c>
      <c r="C127" s="9" t="s">
        <v>168</v>
      </c>
      <c r="D127" s="9"/>
      <c r="E127" s="10"/>
      <c r="G127" s="34" t="s">
        <v>149</v>
      </c>
      <c r="H127" s="46">
        <v>1</v>
      </c>
      <c r="I127" s="38" t="s">
        <v>467</v>
      </c>
      <c r="J127" s="38" t="s">
        <v>468</v>
      </c>
      <c r="K127" s="38" t="s">
        <v>554</v>
      </c>
      <c r="L127" s="62">
        <v>50</v>
      </c>
      <c r="M127" s="63"/>
      <c r="N127" s="64">
        <v>0.09</v>
      </c>
      <c r="O127" s="65">
        <f t="shared" ref="O127:O135" si="7">L127*M127</f>
        <v>0</v>
      </c>
    </row>
    <row r="128" spans="1:15" x14ac:dyDescent="0.25">
      <c r="A128" s="9" t="s">
        <v>358</v>
      </c>
      <c r="B128" s="13">
        <v>4</v>
      </c>
      <c r="C128" s="9" t="s">
        <v>329</v>
      </c>
      <c r="D128" s="9"/>
      <c r="E128" s="10"/>
      <c r="G128" s="34" t="s">
        <v>149</v>
      </c>
      <c r="H128" s="46">
        <v>2</v>
      </c>
      <c r="I128" s="38" t="s">
        <v>150</v>
      </c>
      <c r="J128" s="38" t="s">
        <v>146</v>
      </c>
      <c r="K128" s="38" t="s">
        <v>554</v>
      </c>
      <c r="L128" s="62">
        <v>1200</v>
      </c>
      <c r="M128" s="63"/>
      <c r="N128" s="64">
        <v>0.09</v>
      </c>
      <c r="O128" s="65">
        <f t="shared" si="7"/>
        <v>0</v>
      </c>
    </row>
    <row r="129" spans="1:15" x14ac:dyDescent="0.25">
      <c r="A129" s="9" t="s">
        <v>163</v>
      </c>
      <c r="B129" s="13">
        <v>5</v>
      </c>
      <c r="C129" s="9" t="s">
        <v>330</v>
      </c>
      <c r="D129" s="9"/>
      <c r="E129" s="10"/>
      <c r="G129" s="34" t="s">
        <v>151</v>
      </c>
      <c r="H129" s="46">
        <v>3</v>
      </c>
      <c r="I129" s="38" t="s">
        <v>152</v>
      </c>
      <c r="J129" s="38" t="s">
        <v>146</v>
      </c>
      <c r="K129" s="38" t="s">
        <v>554</v>
      </c>
      <c r="L129" s="62">
        <v>1000</v>
      </c>
      <c r="M129" s="63"/>
      <c r="N129" s="64">
        <v>0.09</v>
      </c>
      <c r="O129" s="65">
        <f t="shared" si="7"/>
        <v>0</v>
      </c>
    </row>
    <row r="130" spans="1:15" x14ac:dyDescent="0.25">
      <c r="A130" s="9" t="s">
        <v>163</v>
      </c>
      <c r="B130" s="13">
        <v>7</v>
      </c>
      <c r="C130" s="9" t="s">
        <v>461</v>
      </c>
      <c r="D130" s="9"/>
      <c r="E130" s="10"/>
      <c r="G130" s="34" t="s">
        <v>153</v>
      </c>
      <c r="H130" s="46">
        <v>4</v>
      </c>
      <c r="I130" s="38" t="s">
        <v>154</v>
      </c>
      <c r="J130" s="34" t="s">
        <v>146</v>
      </c>
      <c r="K130" s="34" t="s">
        <v>554</v>
      </c>
      <c r="L130" s="35">
        <v>600</v>
      </c>
      <c r="M130" s="36"/>
      <c r="N130" s="37">
        <v>0.09</v>
      </c>
      <c r="O130" s="47">
        <f t="shared" si="7"/>
        <v>0</v>
      </c>
    </row>
    <row r="131" spans="1:15" x14ac:dyDescent="0.25">
      <c r="A131" s="9" t="s">
        <v>164</v>
      </c>
      <c r="B131" s="13">
        <v>8</v>
      </c>
      <c r="C131" s="9" t="s">
        <v>169</v>
      </c>
      <c r="D131" s="9"/>
      <c r="E131" s="10"/>
      <c r="G131" s="34" t="s">
        <v>155</v>
      </c>
      <c r="H131" s="46">
        <v>5</v>
      </c>
      <c r="I131" s="38" t="s">
        <v>156</v>
      </c>
      <c r="J131" s="34" t="s">
        <v>146</v>
      </c>
      <c r="K131" s="34" t="s">
        <v>554</v>
      </c>
      <c r="L131" s="35">
        <v>400</v>
      </c>
      <c r="M131" s="36"/>
      <c r="N131" s="37">
        <v>0.09</v>
      </c>
      <c r="O131" s="47">
        <f t="shared" si="7"/>
        <v>0</v>
      </c>
    </row>
    <row r="132" spans="1:15" x14ac:dyDescent="0.25">
      <c r="A132" s="9" t="s">
        <v>164</v>
      </c>
      <c r="B132" s="13">
        <v>9</v>
      </c>
      <c r="C132" s="9" t="s">
        <v>170</v>
      </c>
      <c r="D132" s="9"/>
      <c r="E132" s="10"/>
      <c r="G132" s="34" t="s">
        <v>157</v>
      </c>
      <c r="H132" s="46">
        <v>6</v>
      </c>
      <c r="I132" s="38" t="s">
        <v>533</v>
      </c>
      <c r="J132" s="34" t="s">
        <v>445</v>
      </c>
      <c r="K132" s="34" t="s">
        <v>554</v>
      </c>
      <c r="L132" s="35">
        <v>2500</v>
      </c>
      <c r="M132" s="36"/>
      <c r="N132" s="37">
        <v>0.17</v>
      </c>
      <c r="O132" s="47">
        <f t="shared" si="7"/>
        <v>0</v>
      </c>
    </row>
    <row r="133" spans="1:15" x14ac:dyDescent="0.25">
      <c r="A133" s="9" t="s">
        <v>164</v>
      </c>
      <c r="B133" s="13">
        <v>10</v>
      </c>
      <c r="C133" s="9" t="s">
        <v>171</v>
      </c>
      <c r="D133" s="9"/>
      <c r="E133" s="10"/>
      <c r="G133" s="34" t="s">
        <v>157</v>
      </c>
      <c r="H133" s="46">
        <v>7</v>
      </c>
      <c r="I133" s="38" t="s">
        <v>534</v>
      </c>
      <c r="J133" s="34" t="s">
        <v>419</v>
      </c>
      <c r="K133" s="34" t="s">
        <v>554</v>
      </c>
      <c r="L133" s="35">
        <v>5</v>
      </c>
      <c r="M133" s="36"/>
      <c r="N133" s="37">
        <v>0.17</v>
      </c>
      <c r="O133" s="47">
        <f t="shared" si="7"/>
        <v>0</v>
      </c>
    </row>
    <row r="134" spans="1:15" x14ac:dyDescent="0.25">
      <c r="A134" s="9" t="s">
        <v>164</v>
      </c>
      <c r="B134" s="13">
        <v>11</v>
      </c>
      <c r="C134" s="9" t="s">
        <v>172</v>
      </c>
      <c r="D134" s="9"/>
      <c r="E134" s="10"/>
      <c r="G134" s="34" t="s">
        <v>158</v>
      </c>
      <c r="H134" s="46">
        <v>8</v>
      </c>
      <c r="I134" s="38" t="s">
        <v>541</v>
      </c>
      <c r="J134" s="34" t="s">
        <v>309</v>
      </c>
      <c r="K134" s="34" t="s">
        <v>554</v>
      </c>
      <c r="L134" s="35">
        <v>50</v>
      </c>
      <c r="M134" s="36"/>
      <c r="N134" s="37">
        <v>0.17</v>
      </c>
      <c r="O134" s="47">
        <f>L134*M134</f>
        <v>0</v>
      </c>
    </row>
    <row r="135" spans="1:15" x14ac:dyDescent="0.25">
      <c r="A135" s="9" t="s">
        <v>164</v>
      </c>
      <c r="B135" s="13">
        <v>12</v>
      </c>
      <c r="C135" s="9" t="s">
        <v>173</v>
      </c>
      <c r="D135" s="9"/>
      <c r="E135" s="10"/>
      <c r="G135" s="34" t="s">
        <v>158</v>
      </c>
      <c r="H135" s="46">
        <v>9</v>
      </c>
      <c r="I135" s="38" t="s">
        <v>535</v>
      </c>
      <c r="J135" s="34" t="s">
        <v>162</v>
      </c>
      <c r="K135" s="34" t="s">
        <v>554</v>
      </c>
      <c r="L135" s="35">
        <v>400</v>
      </c>
      <c r="M135" s="36"/>
      <c r="N135" s="37">
        <v>0.17</v>
      </c>
      <c r="O135" s="47">
        <f t="shared" si="7"/>
        <v>0</v>
      </c>
    </row>
    <row r="136" spans="1:15" x14ac:dyDescent="0.25">
      <c r="A136" s="9" t="s">
        <v>164</v>
      </c>
      <c r="B136" s="13">
        <v>13</v>
      </c>
      <c r="C136" s="9" t="s">
        <v>174</v>
      </c>
      <c r="D136" s="9"/>
      <c r="E136" s="10"/>
      <c r="G136" s="39"/>
      <c r="H136" s="40"/>
      <c r="I136" s="39" t="s">
        <v>562</v>
      </c>
      <c r="J136" s="41"/>
      <c r="K136" s="41"/>
      <c r="L136" s="41"/>
      <c r="M136" s="41"/>
      <c r="N136" s="40"/>
      <c r="O136" s="42">
        <f>SUM(O127:O135)</f>
        <v>0</v>
      </c>
    </row>
    <row r="137" spans="1:15" x14ac:dyDescent="0.25">
      <c r="A137" s="9" t="s">
        <v>164</v>
      </c>
      <c r="B137" s="13">
        <v>14</v>
      </c>
      <c r="C137" s="9" t="s">
        <v>175</v>
      </c>
      <c r="D137" s="9"/>
      <c r="E137" s="10"/>
      <c r="G137" s="24" t="s">
        <v>163</v>
      </c>
      <c r="H137" s="43" t="s">
        <v>328</v>
      </c>
      <c r="I137" s="44"/>
      <c r="J137" s="44"/>
      <c r="K137" s="44"/>
      <c r="L137" s="44"/>
      <c r="M137" s="44"/>
      <c r="N137" s="44"/>
      <c r="O137" s="45"/>
    </row>
    <row r="138" spans="1:15" x14ac:dyDescent="0.25">
      <c r="A138" s="9" t="s">
        <v>164</v>
      </c>
      <c r="B138" s="13">
        <v>15</v>
      </c>
      <c r="C138" s="9" t="s">
        <v>176</v>
      </c>
      <c r="D138" s="9"/>
      <c r="E138" s="10"/>
      <c r="G138" s="34" t="s">
        <v>164</v>
      </c>
      <c r="H138" s="46">
        <v>1</v>
      </c>
      <c r="I138" s="34" t="s">
        <v>165</v>
      </c>
      <c r="J138" s="34" t="s">
        <v>166</v>
      </c>
      <c r="K138" s="34" t="s">
        <v>554</v>
      </c>
      <c r="L138" s="35">
        <v>120</v>
      </c>
      <c r="M138" s="36"/>
      <c r="N138" s="37">
        <v>0.17</v>
      </c>
      <c r="O138" s="47">
        <f t="shared" ref="O138:O157" si="8">L138*M138</f>
        <v>0</v>
      </c>
    </row>
    <row r="139" spans="1:15" x14ac:dyDescent="0.25">
      <c r="A139" s="9" t="s">
        <v>163</v>
      </c>
      <c r="B139" s="13">
        <v>16</v>
      </c>
      <c r="C139" s="9" t="s">
        <v>420</v>
      </c>
      <c r="D139" s="9"/>
      <c r="E139" s="10"/>
      <c r="G139" s="34" t="s">
        <v>164</v>
      </c>
      <c r="H139" s="46">
        <v>2</v>
      </c>
      <c r="I139" s="34" t="s">
        <v>167</v>
      </c>
      <c r="J139" s="34" t="s">
        <v>166</v>
      </c>
      <c r="K139" s="34" t="s">
        <v>554</v>
      </c>
      <c r="L139" s="35">
        <v>80</v>
      </c>
      <c r="M139" s="36"/>
      <c r="N139" s="37">
        <v>0.17</v>
      </c>
      <c r="O139" s="47">
        <f t="shared" si="8"/>
        <v>0</v>
      </c>
    </row>
    <row r="140" spans="1:15" x14ac:dyDescent="0.25">
      <c r="A140" s="9" t="s">
        <v>164</v>
      </c>
      <c r="B140" s="13">
        <v>17</v>
      </c>
      <c r="C140" s="9" t="s">
        <v>177</v>
      </c>
      <c r="D140" s="9"/>
      <c r="E140" s="10"/>
      <c r="G140" s="34" t="s">
        <v>164</v>
      </c>
      <c r="H140" s="46">
        <v>3</v>
      </c>
      <c r="I140" s="34" t="s">
        <v>168</v>
      </c>
      <c r="J140" s="34" t="s">
        <v>166</v>
      </c>
      <c r="K140" s="34" t="s">
        <v>554</v>
      </c>
      <c r="L140" s="35">
        <v>5</v>
      </c>
      <c r="M140" s="36"/>
      <c r="N140" s="37">
        <v>0.17</v>
      </c>
      <c r="O140" s="47">
        <f t="shared" si="8"/>
        <v>0</v>
      </c>
    </row>
    <row r="141" spans="1:15" x14ac:dyDescent="0.25">
      <c r="A141" s="9" t="s">
        <v>164</v>
      </c>
      <c r="B141" s="13">
        <v>18</v>
      </c>
      <c r="C141" s="9" t="s">
        <v>178</v>
      </c>
      <c r="D141" s="9"/>
      <c r="E141" s="10"/>
      <c r="G141" s="34" t="s">
        <v>358</v>
      </c>
      <c r="H141" s="46">
        <v>4</v>
      </c>
      <c r="I141" s="34" t="s">
        <v>329</v>
      </c>
      <c r="J141" s="34" t="s">
        <v>166</v>
      </c>
      <c r="K141" s="34" t="s">
        <v>554</v>
      </c>
      <c r="L141" s="35">
        <v>80</v>
      </c>
      <c r="M141" s="36"/>
      <c r="N141" s="37">
        <v>0.17</v>
      </c>
      <c r="O141" s="47">
        <f t="shared" si="8"/>
        <v>0</v>
      </c>
    </row>
    <row r="142" spans="1:15" x14ac:dyDescent="0.25">
      <c r="A142" s="9" t="s">
        <v>164</v>
      </c>
      <c r="B142" s="13">
        <v>19</v>
      </c>
      <c r="C142" s="9" t="s">
        <v>335</v>
      </c>
      <c r="D142" s="9"/>
      <c r="E142" s="10"/>
      <c r="G142" s="34" t="s">
        <v>163</v>
      </c>
      <c r="H142" s="46">
        <v>5</v>
      </c>
      <c r="I142" s="34" t="s">
        <v>330</v>
      </c>
      <c r="J142" s="34" t="s">
        <v>166</v>
      </c>
      <c r="K142" s="34" t="s">
        <v>554</v>
      </c>
      <c r="L142" s="35">
        <v>5</v>
      </c>
      <c r="M142" s="36"/>
      <c r="N142" s="37">
        <v>0.17</v>
      </c>
      <c r="O142" s="47">
        <f t="shared" si="8"/>
        <v>0</v>
      </c>
    </row>
    <row r="143" spans="1:15" x14ac:dyDescent="0.25">
      <c r="A143" s="9" t="s">
        <v>164</v>
      </c>
      <c r="B143" s="13">
        <v>20</v>
      </c>
      <c r="C143" s="9" t="s">
        <v>336</v>
      </c>
      <c r="D143" s="9"/>
      <c r="E143" s="10"/>
      <c r="G143" s="34" t="s">
        <v>163</v>
      </c>
      <c r="H143" s="46">
        <v>6</v>
      </c>
      <c r="I143" s="34" t="s">
        <v>243</v>
      </c>
      <c r="J143" s="34" t="s">
        <v>166</v>
      </c>
      <c r="K143" s="34" t="s">
        <v>554</v>
      </c>
      <c r="L143" s="35">
        <v>5</v>
      </c>
      <c r="M143" s="36"/>
      <c r="N143" s="37">
        <v>0.17</v>
      </c>
      <c r="O143" s="47">
        <f t="shared" si="8"/>
        <v>0</v>
      </c>
    </row>
    <row r="144" spans="1:15" x14ac:dyDescent="0.25">
      <c r="A144" s="3" t="s">
        <v>235</v>
      </c>
      <c r="B144" s="11" t="s">
        <v>484</v>
      </c>
      <c r="C144" s="12"/>
      <c r="D144" s="12"/>
      <c r="E144" s="17"/>
      <c r="G144" s="34" t="s">
        <v>163</v>
      </c>
      <c r="H144" s="46">
        <v>7</v>
      </c>
      <c r="I144" s="34" t="s">
        <v>461</v>
      </c>
      <c r="J144" s="34" t="s">
        <v>166</v>
      </c>
      <c r="K144" s="34" t="s">
        <v>554</v>
      </c>
      <c r="L144" s="35">
        <v>7</v>
      </c>
      <c r="M144" s="36"/>
      <c r="N144" s="37">
        <v>0.17</v>
      </c>
      <c r="O144" s="47">
        <f t="shared" si="8"/>
        <v>0</v>
      </c>
    </row>
    <row r="145" spans="1:15" x14ac:dyDescent="0.25">
      <c r="A145" s="9" t="s">
        <v>164</v>
      </c>
      <c r="B145" s="13">
        <v>1</v>
      </c>
      <c r="C145" s="9" t="s">
        <v>187</v>
      </c>
      <c r="D145" s="9"/>
      <c r="E145" s="10"/>
      <c r="G145" s="34" t="s">
        <v>164</v>
      </c>
      <c r="H145" s="46">
        <v>8</v>
      </c>
      <c r="I145" s="34" t="s">
        <v>169</v>
      </c>
      <c r="J145" s="34" t="s">
        <v>166</v>
      </c>
      <c r="K145" s="34" t="s">
        <v>554</v>
      </c>
      <c r="L145" s="35">
        <v>50</v>
      </c>
      <c r="M145" s="36"/>
      <c r="N145" s="37">
        <v>0.17</v>
      </c>
      <c r="O145" s="47">
        <f t="shared" si="8"/>
        <v>0</v>
      </c>
    </row>
    <row r="146" spans="1:15" x14ac:dyDescent="0.25">
      <c r="A146" s="9" t="s">
        <v>180</v>
      </c>
      <c r="B146" s="13">
        <v>2</v>
      </c>
      <c r="C146" s="9" t="s">
        <v>181</v>
      </c>
      <c r="D146" s="9"/>
      <c r="E146" s="10"/>
      <c r="G146" s="34" t="s">
        <v>164</v>
      </c>
      <c r="H146" s="46">
        <v>9</v>
      </c>
      <c r="I146" s="34" t="s">
        <v>170</v>
      </c>
      <c r="J146" s="34" t="s">
        <v>166</v>
      </c>
      <c r="K146" s="34" t="s">
        <v>554</v>
      </c>
      <c r="L146" s="35">
        <v>30</v>
      </c>
      <c r="M146" s="36"/>
      <c r="N146" s="37">
        <v>0.17</v>
      </c>
      <c r="O146" s="47">
        <f t="shared" si="8"/>
        <v>0</v>
      </c>
    </row>
    <row r="147" spans="1:15" x14ac:dyDescent="0.25">
      <c r="A147" s="9" t="s">
        <v>182</v>
      </c>
      <c r="B147" s="13">
        <v>3</v>
      </c>
      <c r="C147" s="9" t="s">
        <v>183</v>
      </c>
      <c r="D147" s="9"/>
      <c r="E147" s="10"/>
      <c r="G147" s="34" t="s">
        <v>164</v>
      </c>
      <c r="H147" s="46">
        <v>10</v>
      </c>
      <c r="I147" s="34" t="s">
        <v>171</v>
      </c>
      <c r="J147" s="34" t="s">
        <v>166</v>
      </c>
      <c r="K147" s="34" t="s">
        <v>554</v>
      </c>
      <c r="L147" s="35">
        <v>5</v>
      </c>
      <c r="M147" s="36"/>
      <c r="N147" s="37">
        <v>0.17</v>
      </c>
      <c r="O147" s="47">
        <f t="shared" si="8"/>
        <v>0</v>
      </c>
    </row>
    <row r="148" spans="1:15" x14ac:dyDescent="0.25">
      <c r="A148" s="9" t="s">
        <v>182</v>
      </c>
      <c r="B148" s="13">
        <v>4</v>
      </c>
      <c r="C148" s="9" t="s">
        <v>184</v>
      </c>
      <c r="D148" s="9"/>
      <c r="E148" s="10"/>
      <c r="G148" s="34" t="s">
        <v>164</v>
      </c>
      <c r="H148" s="46">
        <v>11</v>
      </c>
      <c r="I148" s="34" t="s">
        <v>172</v>
      </c>
      <c r="J148" s="34" t="s">
        <v>166</v>
      </c>
      <c r="K148" s="34" t="s">
        <v>554</v>
      </c>
      <c r="L148" s="35">
        <v>1</v>
      </c>
      <c r="M148" s="36"/>
      <c r="N148" s="37">
        <v>0.17</v>
      </c>
      <c r="O148" s="47">
        <f t="shared" si="8"/>
        <v>0</v>
      </c>
    </row>
    <row r="149" spans="1:15" x14ac:dyDescent="0.25">
      <c r="A149" s="9" t="s">
        <v>182</v>
      </c>
      <c r="B149" s="13">
        <v>5</v>
      </c>
      <c r="C149" s="9" t="s">
        <v>185</v>
      </c>
      <c r="D149" s="9"/>
      <c r="E149" s="10"/>
      <c r="G149" s="34" t="s">
        <v>164</v>
      </c>
      <c r="H149" s="46">
        <v>12</v>
      </c>
      <c r="I149" s="34" t="s">
        <v>173</v>
      </c>
      <c r="J149" s="34" t="s">
        <v>166</v>
      </c>
      <c r="K149" s="34" t="s">
        <v>554</v>
      </c>
      <c r="L149" s="35">
        <v>5</v>
      </c>
      <c r="M149" s="36"/>
      <c r="N149" s="37">
        <v>0.17</v>
      </c>
      <c r="O149" s="47">
        <f t="shared" si="8"/>
        <v>0</v>
      </c>
    </row>
    <row r="150" spans="1:15" x14ac:dyDescent="0.25">
      <c r="A150" s="9" t="s">
        <v>180</v>
      </c>
      <c r="B150" s="13">
        <v>6</v>
      </c>
      <c r="C150" s="9" t="s">
        <v>186</v>
      </c>
      <c r="D150" s="9"/>
      <c r="E150" s="10"/>
      <c r="G150" s="34" t="s">
        <v>164</v>
      </c>
      <c r="H150" s="46">
        <v>13</v>
      </c>
      <c r="I150" s="34" t="s">
        <v>174</v>
      </c>
      <c r="J150" s="34" t="s">
        <v>166</v>
      </c>
      <c r="K150" s="34" t="s">
        <v>554</v>
      </c>
      <c r="L150" s="35">
        <v>5</v>
      </c>
      <c r="M150" s="36"/>
      <c r="N150" s="37">
        <v>0.17</v>
      </c>
      <c r="O150" s="47">
        <f t="shared" si="8"/>
        <v>0</v>
      </c>
    </row>
    <row r="151" spans="1:15" x14ac:dyDescent="0.25">
      <c r="A151" s="9" t="s">
        <v>164</v>
      </c>
      <c r="B151" s="13">
        <v>8</v>
      </c>
      <c r="C151" s="9" t="s">
        <v>179</v>
      </c>
      <c r="D151" s="9"/>
      <c r="E151" s="10"/>
      <c r="G151" s="34" t="s">
        <v>164</v>
      </c>
      <c r="H151" s="46">
        <v>14</v>
      </c>
      <c r="I151" s="34" t="s">
        <v>175</v>
      </c>
      <c r="J151" s="34" t="s">
        <v>166</v>
      </c>
      <c r="K151" s="34" t="s">
        <v>554</v>
      </c>
      <c r="L151" s="35">
        <v>8</v>
      </c>
      <c r="M151" s="36"/>
      <c r="N151" s="37">
        <v>0.17</v>
      </c>
      <c r="O151" s="47">
        <f t="shared" si="8"/>
        <v>0</v>
      </c>
    </row>
    <row r="152" spans="1:15" x14ac:dyDescent="0.25">
      <c r="A152" s="9" t="s">
        <v>182</v>
      </c>
      <c r="B152" s="13">
        <v>9</v>
      </c>
      <c r="C152" s="9" t="s">
        <v>376</v>
      </c>
      <c r="D152" s="9"/>
      <c r="E152" s="10"/>
      <c r="G152" s="34" t="s">
        <v>164</v>
      </c>
      <c r="H152" s="46">
        <v>15</v>
      </c>
      <c r="I152" s="34" t="s">
        <v>176</v>
      </c>
      <c r="J152" s="34" t="s">
        <v>166</v>
      </c>
      <c r="K152" s="34" t="s">
        <v>554</v>
      </c>
      <c r="L152" s="35">
        <v>80</v>
      </c>
      <c r="M152" s="36"/>
      <c r="N152" s="37">
        <v>0.17</v>
      </c>
      <c r="O152" s="47">
        <f t="shared" si="8"/>
        <v>0</v>
      </c>
    </row>
    <row r="153" spans="1:15" x14ac:dyDescent="0.25">
      <c r="A153" s="9" t="s">
        <v>359</v>
      </c>
      <c r="B153" s="13">
        <v>10</v>
      </c>
      <c r="C153" s="9" t="s">
        <v>345</v>
      </c>
      <c r="D153" s="9"/>
      <c r="E153" s="10"/>
      <c r="G153" s="34" t="s">
        <v>163</v>
      </c>
      <c r="H153" s="46">
        <v>16</v>
      </c>
      <c r="I153" s="34" t="s">
        <v>420</v>
      </c>
      <c r="J153" s="34" t="s">
        <v>166</v>
      </c>
      <c r="K153" s="34" t="s">
        <v>554</v>
      </c>
      <c r="L153" s="35">
        <v>5</v>
      </c>
      <c r="M153" s="36"/>
      <c r="N153" s="37">
        <v>0.17</v>
      </c>
      <c r="O153" s="47">
        <f>L153*M153</f>
        <v>0</v>
      </c>
    </row>
    <row r="154" spans="1:15" x14ac:dyDescent="0.25">
      <c r="A154" s="9" t="s">
        <v>359</v>
      </c>
      <c r="B154" s="13">
        <v>11</v>
      </c>
      <c r="C154" s="9" t="s">
        <v>346</v>
      </c>
      <c r="D154" s="9"/>
      <c r="E154" s="10"/>
      <c r="G154" s="34" t="s">
        <v>164</v>
      </c>
      <c r="H154" s="46">
        <v>17</v>
      </c>
      <c r="I154" s="34" t="s">
        <v>536</v>
      </c>
      <c r="J154" s="34" t="s">
        <v>453</v>
      </c>
      <c r="K154" s="34" t="s">
        <v>554</v>
      </c>
      <c r="L154" s="35">
        <v>10</v>
      </c>
      <c r="M154" s="36"/>
      <c r="N154" s="37">
        <v>0.17</v>
      </c>
      <c r="O154" s="47">
        <f t="shared" si="8"/>
        <v>0</v>
      </c>
    </row>
    <row r="155" spans="1:15" x14ac:dyDescent="0.25">
      <c r="A155" s="14" t="s">
        <v>431</v>
      </c>
      <c r="B155" s="4" t="s">
        <v>485</v>
      </c>
      <c r="C155" s="5"/>
      <c r="D155" s="5"/>
      <c r="E155" s="16"/>
      <c r="G155" s="34" t="s">
        <v>164</v>
      </c>
      <c r="H155" s="46">
        <v>18</v>
      </c>
      <c r="I155" s="34" t="s">
        <v>178</v>
      </c>
      <c r="J155" s="34" t="s">
        <v>198</v>
      </c>
      <c r="K155" s="34" t="s">
        <v>554</v>
      </c>
      <c r="L155" s="35">
        <v>50</v>
      </c>
      <c r="M155" s="36"/>
      <c r="N155" s="37">
        <v>0.17</v>
      </c>
      <c r="O155" s="47">
        <f t="shared" si="8"/>
        <v>0</v>
      </c>
    </row>
    <row r="156" spans="1:15" x14ac:dyDescent="0.25">
      <c r="A156" s="6" t="s">
        <v>188</v>
      </c>
      <c r="B156" s="7">
        <v>1</v>
      </c>
      <c r="C156" s="6" t="s">
        <v>396</v>
      </c>
      <c r="D156" s="6"/>
      <c r="E156" s="8"/>
      <c r="G156" s="34" t="s">
        <v>164</v>
      </c>
      <c r="H156" s="46">
        <v>19</v>
      </c>
      <c r="I156" s="34" t="s">
        <v>335</v>
      </c>
      <c r="J156" s="34" t="s">
        <v>349</v>
      </c>
      <c r="K156" s="34" t="s">
        <v>554</v>
      </c>
      <c r="L156" s="35">
        <v>0.5</v>
      </c>
      <c r="M156" s="36"/>
      <c r="N156" s="37">
        <v>0.17</v>
      </c>
      <c r="O156" s="47">
        <f t="shared" si="8"/>
        <v>0</v>
      </c>
    </row>
    <row r="157" spans="1:15" x14ac:dyDescent="0.25">
      <c r="A157" s="6" t="s">
        <v>188</v>
      </c>
      <c r="B157" s="7">
        <v>2</v>
      </c>
      <c r="C157" s="6" t="s">
        <v>397</v>
      </c>
      <c r="D157" s="6"/>
      <c r="E157" s="8"/>
      <c r="G157" s="34" t="s">
        <v>164</v>
      </c>
      <c r="H157" s="46">
        <v>20</v>
      </c>
      <c r="I157" s="34" t="s">
        <v>336</v>
      </c>
      <c r="J157" s="34" t="s">
        <v>349</v>
      </c>
      <c r="K157" s="34" t="s">
        <v>554</v>
      </c>
      <c r="L157" s="35">
        <v>0.5</v>
      </c>
      <c r="M157" s="36"/>
      <c r="N157" s="37">
        <v>0.17</v>
      </c>
      <c r="O157" s="47">
        <f t="shared" si="8"/>
        <v>0</v>
      </c>
    </row>
    <row r="158" spans="1:15" x14ac:dyDescent="0.25">
      <c r="A158" s="6" t="s">
        <v>188</v>
      </c>
      <c r="B158" s="7">
        <v>3</v>
      </c>
      <c r="C158" s="6" t="s">
        <v>398</v>
      </c>
      <c r="D158" s="6"/>
      <c r="E158" s="8"/>
      <c r="G158" s="39"/>
      <c r="H158" s="40"/>
      <c r="I158" s="39" t="s">
        <v>563</v>
      </c>
      <c r="J158" s="41"/>
      <c r="K158" s="41"/>
      <c r="L158" s="41"/>
      <c r="M158" s="41"/>
      <c r="N158" s="40"/>
      <c r="O158" s="42">
        <f>SUM(O138:O157)</f>
        <v>0</v>
      </c>
    </row>
    <row r="159" spans="1:15" x14ac:dyDescent="0.25">
      <c r="A159" s="6" t="s">
        <v>188</v>
      </c>
      <c r="B159" s="7">
        <v>4</v>
      </c>
      <c r="C159" s="6" t="s">
        <v>421</v>
      </c>
      <c r="D159" s="6"/>
      <c r="E159" s="8"/>
      <c r="G159" s="24" t="s">
        <v>235</v>
      </c>
      <c r="H159" s="43" t="s">
        <v>366</v>
      </c>
      <c r="I159" s="44"/>
      <c r="J159" s="44"/>
      <c r="K159" s="44"/>
      <c r="L159" s="44"/>
      <c r="M159" s="44"/>
      <c r="N159" s="44"/>
      <c r="O159" s="45"/>
    </row>
    <row r="160" spans="1:15" x14ac:dyDescent="0.25">
      <c r="A160" s="6" t="s">
        <v>188</v>
      </c>
      <c r="B160" s="7">
        <v>5</v>
      </c>
      <c r="C160" s="6" t="s">
        <v>399</v>
      </c>
      <c r="D160" s="6"/>
      <c r="E160" s="8"/>
      <c r="G160" s="34" t="s">
        <v>164</v>
      </c>
      <c r="H160" s="46">
        <v>1</v>
      </c>
      <c r="I160" s="34" t="s">
        <v>187</v>
      </c>
      <c r="J160" s="34" t="s">
        <v>166</v>
      </c>
      <c r="K160" s="34" t="s">
        <v>554</v>
      </c>
      <c r="L160" s="35">
        <v>10</v>
      </c>
      <c r="M160" s="36"/>
      <c r="N160" s="37">
        <v>0.09</v>
      </c>
      <c r="O160" s="33">
        <f>L160*M160</f>
        <v>0</v>
      </c>
    </row>
    <row r="161" spans="1:15" x14ac:dyDescent="0.25">
      <c r="A161" s="6" t="s">
        <v>189</v>
      </c>
      <c r="B161" s="7">
        <v>6</v>
      </c>
      <c r="C161" s="6" t="s">
        <v>190</v>
      </c>
      <c r="D161" s="6"/>
      <c r="E161" s="8"/>
      <c r="G161" s="34" t="s">
        <v>180</v>
      </c>
      <c r="H161" s="46">
        <v>2</v>
      </c>
      <c r="I161" s="34" t="s">
        <v>181</v>
      </c>
      <c r="J161" s="34" t="s">
        <v>146</v>
      </c>
      <c r="K161" s="34" t="s">
        <v>554</v>
      </c>
      <c r="L161" s="35">
        <v>200</v>
      </c>
      <c r="M161" s="36"/>
      <c r="N161" s="37">
        <v>0.09</v>
      </c>
      <c r="O161" s="33">
        <f t="shared" ref="O161:O170" si="9">L161*M161</f>
        <v>0</v>
      </c>
    </row>
    <row r="162" spans="1:15" x14ac:dyDescent="0.25">
      <c r="A162" s="6" t="s">
        <v>189</v>
      </c>
      <c r="B162" s="7">
        <v>7</v>
      </c>
      <c r="C162" s="6" t="s">
        <v>190</v>
      </c>
      <c r="D162" s="6"/>
      <c r="E162" s="8"/>
      <c r="G162" s="34" t="s">
        <v>182</v>
      </c>
      <c r="H162" s="46">
        <v>3</v>
      </c>
      <c r="I162" s="34" t="s">
        <v>183</v>
      </c>
      <c r="J162" s="34" t="s">
        <v>146</v>
      </c>
      <c r="K162" s="34" t="s">
        <v>554</v>
      </c>
      <c r="L162" s="35">
        <v>100</v>
      </c>
      <c r="M162" s="36"/>
      <c r="N162" s="37">
        <v>0.09</v>
      </c>
      <c r="O162" s="33">
        <f t="shared" si="9"/>
        <v>0</v>
      </c>
    </row>
    <row r="163" spans="1:15" x14ac:dyDescent="0.25">
      <c r="A163" s="6" t="s">
        <v>191</v>
      </c>
      <c r="B163" s="7">
        <v>9</v>
      </c>
      <c r="C163" s="6" t="s">
        <v>192</v>
      </c>
      <c r="D163" s="6"/>
      <c r="E163" s="8"/>
      <c r="G163" s="34" t="s">
        <v>182</v>
      </c>
      <c r="H163" s="46">
        <v>4</v>
      </c>
      <c r="I163" s="34" t="s">
        <v>184</v>
      </c>
      <c r="J163" s="34" t="s">
        <v>146</v>
      </c>
      <c r="K163" s="34" t="s">
        <v>554</v>
      </c>
      <c r="L163" s="35">
        <v>10</v>
      </c>
      <c r="M163" s="36"/>
      <c r="N163" s="37">
        <v>0.09</v>
      </c>
      <c r="O163" s="33">
        <f t="shared" si="9"/>
        <v>0</v>
      </c>
    </row>
    <row r="164" spans="1:15" x14ac:dyDescent="0.25">
      <c r="A164" s="6" t="s">
        <v>193</v>
      </c>
      <c r="B164" s="7">
        <v>10</v>
      </c>
      <c r="C164" s="6" t="s">
        <v>194</v>
      </c>
      <c r="D164" s="6"/>
      <c r="E164" s="8"/>
      <c r="G164" s="34" t="s">
        <v>182</v>
      </c>
      <c r="H164" s="46">
        <v>5</v>
      </c>
      <c r="I164" s="34" t="s">
        <v>185</v>
      </c>
      <c r="J164" s="34" t="s">
        <v>146</v>
      </c>
      <c r="K164" s="34" t="s">
        <v>554</v>
      </c>
      <c r="L164" s="35">
        <v>40</v>
      </c>
      <c r="M164" s="36"/>
      <c r="N164" s="37">
        <v>0.09</v>
      </c>
      <c r="O164" s="33">
        <f t="shared" si="9"/>
        <v>0</v>
      </c>
    </row>
    <row r="165" spans="1:15" x14ac:dyDescent="0.25">
      <c r="A165" s="6" t="s">
        <v>193</v>
      </c>
      <c r="B165" s="7">
        <v>11</v>
      </c>
      <c r="C165" s="6" t="s">
        <v>195</v>
      </c>
      <c r="D165" s="6"/>
      <c r="E165" s="8"/>
      <c r="G165" s="34" t="s">
        <v>180</v>
      </c>
      <c r="H165" s="46">
        <v>6</v>
      </c>
      <c r="I165" s="34" t="s">
        <v>186</v>
      </c>
      <c r="J165" s="34" t="s">
        <v>146</v>
      </c>
      <c r="K165" s="34" t="s">
        <v>554</v>
      </c>
      <c r="L165" s="35">
        <v>300</v>
      </c>
      <c r="M165" s="36"/>
      <c r="N165" s="37">
        <v>0.09</v>
      </c>
      <c r="O165" s="33">
        <f t="shared" si="9"/>
        <v>0</v>
      </c>
    </row>
    <row r="166" spans="1:15" x14ac:dyDescent="0.25">
      <c r="A166" s="6" t="s">
        <v>193</v>
      </c>
      <c r="B166" s="7">
        <v>12</v>
      </c>
      <c r="C166" s="6" t="s">
        <v>194</v>
      </c>
      <c r="D166" s="6"/>
      <c r="E166" s="8"/>
      <c r="G166" s="34" t="s">
        <v>360</v>
      </c>
      <c r="H166" s="46">
        <v>7</v>
      </c>
      <c r="I166" s="34" t="s">
        <v>393</v>
      </c>
      <c r="J166" s="34" t="s">
        <v>198</v>
      </c>
      <c r="K166" s="34" t="s">
        <v>554</v>
      </c>
      <c r="L166" s="35">
        <v>100</v>
      </c>
      <c r="M166" s="36"/>
      <c r="N166" s="37">
        <v>0.09</v>
      </c>
      <c r="O166" s="33">
        <f>L166*M166</f>
        <v>0</v>
      </c>
    </row>
    <row r="167" spans="1:15" x14ac:dyDescent="0.25">
      <c r="A167" s="14" t="s">
        <v>196</v>
      </c>
      <c r="B167" s="4" t="s">
        <v>486</v>
      </c>
      <c r="C167" s="5"/>
      <c r="D167" s="5"/>
      <c r="E167" s="16"/>
      <c r="G167" s="34" t="s">
        <v>164</v>
      </c>
      <c r="H167" s="46">
        <v>8</v>
      </c>
      <c r="I167" s="34" t="s">
        <v>179</v>
      </c>
      <c r="J167" s="34" t="s">
        <v>146</v>
      </c>
      <c r="K167" s="34" t="s">
        <v>554</v>
      </c>
      <c r="L167" s="35">
        <v>80</v>
      </c>
      <c r="M167" s="36"/>
      <c r="N167" s="37">
        <v>0.17</v>
      </c>
      <c r="O167" s="33">
        <f>L167*M167</f>
        <v>0</v>
      </c>
    </row>
    <row r="168" spans="1:15" x14ac:dyDescent="0.25">
      <c r="A168" s="6" t="s">
        <v>197</v>
      </c>
      <c r="B168" s="7">
        <v>1</v>
      </c>
      <c r="C168" s="6" t="s">
        <v>382</v>
      </c>
      <c r="D168" s="6"/>
      <c r="E168" s="8"/>
      <c r="G168" s="34" t="s">
        <v>182</v>
      </c>
      <c r="H168" s="46">
        <v>9</v>
      </c>
      <c r="I168" s="34" t="s">
        <v>376</v>
      </c>
      <c r="J168" s="34" t="s">
        <v>146</v>
      </c>
      <c r="K168" s="34" t="s">
        <v>554</v>
      </c>
      <c r="L168" s="35">
        <v>50</v>
      </c>
      <c r="M168" s="36"/>
      <c r="N168" s="37">
        <v>0.17</v>
      </c>
      <c r="O168" s="33">
        <f>L168*M168</f>
        <v>0</v>
      </c>
    </row>
    <row r="169" spans="1:15" x14ac:dyDescent="0.25">
      <c r="A169" s="6" t="s">
        <v>197</v>
      </c>
      <c r="B169" s="7">
        <v>2</v>
      </c>
      <c r="C169" s="6" t="s">
        <v>383</v>
      </c>
      <c r="D169" s="6"/>
      <c r="E169" s="8"/>
      <c r="G169" s="34" t="s">
        <v>359</v>
      </c>
      <c r="H169" s="46">
        <v>10</v>
      </c>
      <c r="I169" s="34" t="s">
        <v>345</v>
      </c>
      <c r="J169" s="34" t="s">
        <v>146</v>
      </c>
      <c r="K169" s="34" t="s">
        <v>554</v>
      </c>
      <c r="L169" s="35">
        <v>40</v>
      </c>
      <c r="M169" s="36"/>
      <c r="N169" s="37">
        <v>0.17</v>
      </c>
      <c r="O169" s="33">
        <f t="shared" si="9"/>
        <v>0</v>
      </c>
    </row>
    <row r="170" spans="1:15" x14ac:dyDescent="0.25">
      <c r="A170" s="6" t="s">
        <v>199</v>
      </c>
      <c r="B170" s="13">
        <v>3</v>
      </c>
      <c r="C170" s="6" t="s">
        <v>384</v>
      </c>
      <c r="D170" s="6"/>
      <c r="E170" s="8"/>
      <c r="G170" s="34" t="s">
        <v>359</v>
      </c>
      <c r="H170" s="46">
        <v>11</v>
      </c>
      <c r="I170" s="34" t="s">
        <v>346</v>
      </c>
      <c r="J170" s="34" t="s">
        <v>146</v>
      </c>
      <c r="K170" s="34" t="s">
        <v>554</v>
      </c>
      <c r="L170" s="35">
        <v>20</v>
      </c>
      <c r="M170" s="36"/>
      <c r="N170" s="37">
        <v>0.17</v>
      </c>
      <c r="O170" s="33">
        <f t="shared" si="9"/>
        <v>0</v>
      </c>
    </row>
    <row r="171" spans="1:15" x14ac:dyDescent="0.25">
      <c r="A171" s="9" t="s">
        <v>197</v>
      </c>
      <c r="B171" s="13">
        <v>4</v>
      </c>
      <c r="C171" s="9" t="s">
        <v>385</v>
      </c>
      <c r="D171" s="9"/>
      <c r="E171" s="10"/>
      <c r="G171" s="39"/>
      <c r="H171" s="40"/>
      <c r="I171" s="39" t="s">
        <v>564</v>
      </c>
      <c r="J171" s="41"/>
      <c r="K171" s="41"/>
      <c r="L171" s="41"/>
      <c r="M171" s="41"/>
      <c r="N171" s="40"/>
      <c r="O171" s="42">
        <f>SUM(O160:O170)</f>
        <v>0</v>
      </c>
    </row>
    <row r="172" spans="1:15" x14ac:dyDescent="0.25">
      <c r="A172" s="9" t="s">
        <v>473</v>
      </c>
      <c r="B172" s="13">
        <v>5</v>
      </c>
      <c r="C172" s="9" t="s">
        <v>469</v>
      </c>
      <c r="D172" s="9"/>
      <c r="E172" s="10"/>
      <c r="G172" s="54" t="s">
        <v>431</v>
      </c>
      <c r="H172" s="25" t="s">
        <v>367</v>
      </c>
      <c r="I172" s="26"/>
      <c r="J172" s="26"/>
      <c r="K172" s="26"/>
      <c r="L172" s="26"/>
      <c r="M172" s="26"/>
      <c r="N172" s="26"/>
      <c r="O172" s="27"/>
    </row>
    <row r="173" spans="1:15" x14ac:dyDescent="0.25">
      <c r="A173" s="9" t="s">
        <v>473</v>
      </c>
      <c r="B173" s="13">
        <v>6</v>
      </c>
      <c r="C173" s="9" t="s">
        <v>470</v>
      </c>
      <c r="D173" s="9"/>
      <c r="E173" s="10"/>
      <c r="G173" s="28" t="s">
        <v>188</v>
      </c>
      <c r="H173" s="29">
        <v>1</v>
      </c>
      <c r="I173" s="28" t="s">
        <v>396</v>
      </c>
      <c r="J173" s="28" t="s">
        <v>454</v>
      </c>
      <c r="K173" s="28" t="s">
        <v>47</v>
      </c>
      <c r="L173" s="30">
        <v>2000</v>
      </c>
      <c r="M173" s="31"/>
      <c r="N173" s="32">
        <v>0.17</v>
      </c>
      <c r="O173" s="33">
        <f t="shared" ref="O173:O184" si="10">L173*M173</f>
        <v>0</v>
      </c>
    </row>
    <row r="174" spans="1:15" x14ac:dyDescent="0.25">
      <c r="A174" s="9" t="s">
        <v>473</v>
      </c>
      <c r="B174" s="13">
        <v>7</v>
      </c>
      <c r="C174" s="9" t="s">
        <v>471</v>
      </c>
      <c r="D174" s="9"/>
      <c r="E174" s="10"/>
      <c r="G174" s="28" t="s">
        <v>188</v>
      </c>
      <c r="H174" s="29">
        <v>2</v>
      </c>
      <c r="I174" s="28" t="s">
        <v>397</v>
      </c>
      <c r="J174" s="28" t="s">
        <v>454</v>
      </c>
      <c r="K174" s="28" t="s">
        <v>47</v>
      </c>
      <c r="L174" s="30">
        <v>10</v>
      </c>
      <c r="M174" s="31"/>
      <c r="N174" s="32">
        <v>0.17</v>
      </c>
      <c r="O174" s="33">
        <f t="shared" si="10"/>
        <v>0</v>
      </c>
    </row>
    <row r="175" spans="1:15" x14ac:dyDescent="0.25">
      <c r="A175" s="9" t="s">
        <v>200</v>
      </c>
      <c r="B175" s="13">
        <v>8</v>
      </c>
      <c r="C175" s="9" t="s">
        <v>201</v>
      </c>
      <c r="D175" s="9"/>
      <c r="E175" s="10"/>
      <c r="G175" s="28" t="s">
        <v>188</v>
      </c>
      <c r="H175" s="29">
        <v>3</v>
      </c>
      <c r="I175" s="28" t="s">
        <v>398</v>
      </c>
      <c r="J175" s="28" t="s">
        <v>454</v>
      </c>
      <c r="K175" s="28" t="s">
        <v>47</v>
      </c>
      <c r="L175" s="30">
        <v>200</v>
      </c>
      <c r="M175" s="31"/>
      <c r="N175" s="32">
        <v>0.17</v>
      </c>
      <c r="O175" s="33">
        <f t="shared" si="10"/>
        <v>0</v>
      </c>
    </row>
    <row r="176" spans="1:15" x14ac:dyDescent="0.25">
      <c r="A176" s="9" t="s">
        <v>202</v>
      </c>
      <c r="B176" s="13">
        <v>10</v>
      </c>
      <c r="C176" s="9" t="s">
        <v>203</v>
      </c>
      <c r="D176" s="9"/>
      <c r="E176" s="10"/>
      <c r="G176" s="28" t="s">
        <v>188</v>
      </c>
      <c r="H176" s="29">
        <v>4</v>
      </c>
      <c r="I176" s="28" t="s">
        <v>421</v>
      </c>
      <c r="J176" s="28" t="s">
        <v>454</v>
      </c>
      <c r="K176" s="28" t="s">
        <v>47</v>
      </c>
      <c r="L176" s="30">
        <v>100</v>
      </c>
      <c r="M176" s="31"/>
      <c r="N176" s="32">
        <v>0.17</v>
      </c>
      <c r="O176" s="33">
        <f t="shared" si="10"/>
        <v>0</v>
      </c>
    </row>
    <row r="177" spans="1:15" x14ac:dyDescent="0.25">
      <c r="A177" s="9" t="s">
        <v>434</v>
      </c>
      <c r="B177" s="13">
        <v>11</v>
      </c>
      <c r="C177" s="9" t="s">
        <v>204</v>
      </c>
      <c r="D177" s="9"/>
      <c r="E177" s="10"/>
      <c r="G177" s="28" t="s">
        <v>188</v>
      </c>
      <c r="H177" s="29">
        <v>5</v>
      </c>
      <c r="I177" s="28" t="s">
        <v>399</v>
      </c>
      <c r="J177" s="28" t="s">
        <v>454</v>
      </c>
      <c r="K177" s="28" t="s">
        <v>47</v>
      </c>
      <c r="L177" s="30">
        <v>10</v>
      </c>
      <c r="M177" s="31"/>
      <c r="N177" s="32">
        <v>0.17</v>
      </c>
      <c r="O177" s="33">
        <f t="shared" si="10"/>
        <v>0</v>
      </c>
    </row>
    <row r="178" spans="1:15" x14ac:dyDescent="0.25">
      <c r="A178" s="9" t="s">
        <v>433</v>
      </c>
      <c r="B178" s="13">
        <v>12</v>
      </c>
      <c r="C178" s="9" t="s">
        <v>375</v>
      </c>
      <c r="D178" s="9"/>
      <c r="E178" s="10"/>
      <c r="G178" s="28" t="s">
        <v>189</v>
      </c>
      <c r="H178" s="29">
        <v>6</v>
      </c>
      <c r="I178" s="28" t="s">
        <v>190</v>
      </c>
      <c r="J178" s="28" t="s">
        <v>455</v>
      </c>
      <c r="K178" s="28" t="s">
        <v>47</v>
      </c>
      <c r="L178" s="30">
        <v>250</v>
      </c>
      <c r="M178" s="31"/>
      <c r="N178" s="32">
        <v>0.17</v>
      </c>
      <c r="O178" s="33">
        <f>L178*M178</f>
        <v>0</v>
      </c>
    </row>
    <row r="179" spans="1:15" x14ac:dyDescent="0.25">
      <c r="A179" s="9" t="s">
        <v>435</v>
      </c>
      <c r="B179" s="13">
        <v>13</v>
      </c>
      <c r="C179" s="9" t="s">
        <v>327</v>
      </c>
      <c r="D179" s="9"/>
      <c r="E179" s="10"/>
      <c r="G179" s="28" t="s">
        <v>189</v>
      </c>
      <c r="H179" s="29">
        <v>7</v>
      </c>
      <c r="I179" s="28" t="s">
        <v>190</v>
      </c>
      <c r="J179" s="28" t="s">
        <v>446</v>
      </c>
      <c r="K179" s="28" t="s">
        <v>47</v>
      </c>
      <c r="L179" s="30">
        <v>2500</v>
      </c>
      <c r="M179" s="31"/>
      <c r="N179" s="32">
        <v>0.17</v>
      </c>
      <c r="O179" s="33">
        <f t="shared" si="10"/>
        <v>0</v>
      </c>
    </row>
    <row r="180" spans="1:15" x14ac:dyDescent="0.25">
      <c r="A180" s="14" t="s">
        <v>196</v>
      </c>
      <c r="B180" s="4" t="s">
        <v>487</v>
      </c>
      <c r="C180" s="5"/>
      <c r="D180" s="5"/>
      <c r="E180" s="16"/>
      <c r="G180" s="28" t="s">
        <v>191</v>
      </c>
      <c r="H180" s="29">
        <v>8</v>
      </c>
      <c r="I180" s="28" t="s">
        <v>192</v>
      </c>
      <c r="J180" s="28" t="s">
        <v>455</v>
      </c>
      <c r="K180" s="28" t="s">
        <v>47</v>
      </c>
      <c r="L180" s="30">
        <v>250</v>
      </c>
      <c r="M180" s="31"/>
      <c r="N180" s="32">
        <v>0.17</v>
      </c>
      <c r="O180" s="33">
        <f>L180*M180</f>
        <v>0</v>
      </c>
    </row>
    <row r="181" spans="1:15" x14ac:dyDescent="0.25">
      <c r="A181" s="6" t="s">
        <v>436</v>
      </c>
      <c r="B181" s="7">
        <v>1</v>
      </c>
      <c r="C181" s="6" t="s">
        <v>437</v>
      </c>
      <c r="D181" s="6"/>
      <c r="E181" s="8"/>
      <c r="G181" s="28" t="s">
        <v>191</v>
      </c>
      <c r="H181" s="29">
        <v>9</v>
      </c>
      <c r="I181" s="28" t="s">
        <v>192</v>
      </c>
      <c r="J181" s="28" t="s">
        <v>446</v>
      </c>
      <c r="K181" s="28" t="s">
        <v>47</v>
      </c>
      <c r="L181" s="30">
        <v>2500</v>
      </c>
      <c r="M181" s="31"/>
      <c r="N181" s="32">
        <v>0.17</v>
      </c>
      <c r="O181" s="33">
        <f t="shared" si="10"/>
        <v>0</v>
      </c>
    </row>
    <row r="182" spans="1:15" x14ac:dyDescent="0.25">
      <c r="A182" s="6" t="s">
        <v>436</v>
      </c>
      <c r="B182" s="7">
        <v>2</v>
      </c>
      <c r="C182" s="6" t="s">
        <v>206</v>
      </c>
      <c r="D182" s="6"/>
      <c r="E182" s="8"/>
      <c r="G182" s="28" t="s">
        <v>193</v>
      </c>
      <c r="H182" s="29">
        <v>10</v>
      </c>
      <c r="I182" s="28" t="s">
        <v>194</v>
      </c>
      <c r="J182" s="28" t="s">
        <v>457</v>
      </c>
      <c r="K182" s="28" t="s">
        <v>47</v>
      </c>
      <c r="L182" s="30">
        <v>200</v>
      </c>
      <c r="M182" s="31"/>
      <c r="N182" s="32">
        <v>0.17</v>
      </c>
      <c r="O182" s="33">
        <f>L182*M182</f>
        <v>0</v>
      </c>
    </row>
    <row r="183" spans="1:15" x14ac:dyDescent="0.25">
      <c r="A183" s="6" t="s">
        <v>205</v>
      </c>
      <c r="B183" s="7">
        <v>3</v>
      </c>
      <c r="C183" s="6" t="s">
        <v>207</v>
      </c>
      <c r="D183" s="6"/>
      <c r="E183" s="8"/>
      <c r="G183" s="28" t="s">
        <v>193</v>
      </c>
      <c r="H183" s="29">
        <v>11</v>
      </c>
      <c r="I183" s="28" t="s">
        <v>195</v>
      </c>
      <c r="J183" s="28" t="s">
        <v>454</v>
      </c>
      <c r="K183" s="28" t="s">
        <v>47</v>
      </c>
      <c r="L183" s="30">
        <v>200</v>
      </c>
      <c r="M183" s="31"/>
      <c r="N183" s="32">
        <v>0.17</v>
      </c>
      <c r="O183" s="33">
        <f>L183*M183</f>
        <v>0</v>
      </c>
    </row>
    <row r="184" spans="1:15" x14ac:dyDescent="0.25">
      <c r="A184" s="6" t="s">
        <v>436</v>
      </c>
      <c r="B184" s="7">
        <v>4</v>
      </c>
      <c r="C184" s="6" t="s">
        <v>208</v>
      </c>
      <c r="D184" s="6"/>
      <c r="E184" s="8"/>
      <c r="G184" s="28" t="s">
        <v>193</v>
      </c>
      <c r="H184" s="29">
        <v>12</v>
      </c>
      <c r="I184" s="28" t="s">
        <v>194</v>
      </c>
      <c r="J184" s="28" t="s">
        <v>456</v>
      </c>
      <c r="K184" s="28" t="s">
        <v>47</v>
      </c>
      <c r="L184" s="30">
        <v>10</v>
      </c>
      <c r="M184" s="31"/>
      <c r="N184" s="32">
        <v>0.17</v>
      </c>
      <c r="O184" s="33">
        <f t="shared" si="10"/>
        <v>0</v>
      </c>
    </row>
    <row r="185" spans="1:15" x14ac:dyDescent="0.25">
      <c r="A185" s="6" t="s">
        <v>205</v>
      </c>
      <c r="B185" s="7">
        <v>5</v>
      </c>
      <c r="C185" s="9" t="s">
        <v>209</v>
      </c>
      <c r="D185" s="9"/>
      <c r="E185" s="10"/>
      <c r="G185" s="39"/>
      <c r="H185" s="40"/>
      <c r="I185" s="39" t="s">
        <v>565</v>
      </c>
      <c r="J185" s="41"/>
      <c r="K185" s="41"/>
      <c r="L185" s="41"/>
      <c r="M185" s="41"/>
      <c r="N185" s="40"/>
      <c r="O185" s="42">
        <f>SUM(O173:O184)</f>
        <v>0</v>
      </c>
    </row>
    <row r="186" spans="1:15" x14ac:dyDescent="0.25">
      <c r="A186" s="6" t="s">
        <v>436</v>
      </c>
      <c r="B186" s="7">
        <v>6</v>
      </c>
      <c r="C186" s="9" t="s">
        <v>460</v>
      </c>
      <c r="D186" s="9"/>
      <c r="E186" s="10"/>
      <c r="G186" s="54" t="s">
        <v>196</v>
      </c>
      <c r="H186" s="25" t="s">
        <v>499</v>
      </c>
      <c r="I186" s="26"/>
      <c r="J186" s="26"/>
      <c r="K186" s="26"/>
      <c r="L186" s="26"/>
      <c r="M186" s="26"/>
      <c r="N186" s="26"/>
      <c r="O186" s="27"/>
    </row>
    <row r="187" spans="1:15" x14ac:dyDescent="0.25">
      <c r="A187" s="6" t="s">
        <v>432</v>
      </c>
      <c r="B187" s="7">
        <v>7</v>
      </c>
      <c r="C187" s="9" t="s">
        <v>341</v>
      </c>
      <c r="D187" s="9"/>
      <c r="E187" s="10"/>
      <c r="G187" s="28" t="s">
        <v>197</v>
      </c>
      <c r="H187" s="29">
        <v>1</v>
      </c>
      <c r="I187" s="28" t="s">
        <v>382</v>
      </c>
      <c r="J187" s="28" t="s">
        <v>198</v>
      </c>
      <c r="K187" s="28" t="s">
        <v>554</v>
      </c>
      <c r="L187" s="30">
        <v>1600</v>
      </c>
      <c r="M187" s="31"/>
      <c r="N187" s="32">
        <v>0.09</v>
      </c>
      <c r="O187" s="33">
        <f t="shared" ref="O187:O198" si="11">L187*M187</f>
        <v>0</v>
      </c>
    </row>
    <row r="188" spans="1:15" x14ac:dyDescent="0.25">
      <c r="A188" s="6" t="s">
        <v>436</v>
      </c>
      <c r="B188" s="7">
        <v>8</v>
      </c>
      <c r="C188" s="6" t="s">
        <v>342</v>
      </c>
      <c r="D188" s="6"/>
      <c r="E188" s="8"/>
      <c r="G188" s="28" t="s">
        <v>197</v>
      </c>
      <c r="H188" s="29">
        <v>2</v>
      </c>
      <c r="I188" s="28" t="s">
        <v>383</v>
      </c>
      <c r="J188" s="28" t="s">
        <v>198</v>
      </c>
      <c r="K188" s="28" t="s">
        <v>554</v>
      </c>
      <c r="L188" s="30">
        <v>2</v>
      </c>
      <c r="M188" s="31"/>
      <c r="N188" s="32">
        <v>0.09</v>
      </c>
      <c r="O188" s="33">
        <f t="shared" si="11"/>
        <v>0</v>
      </c>
    </row>
    <row r="189" spans="1:15" x14ac:dyDescent="0.25">
      <c r="A189" s="6" t="s">
        <v>205</v>
      </c>
      <c r="B189" s="7">
        <v>9</v>
      </c>
      <c r="C189" s="6" t="s">
        <v>210</v>
      </c>
      <c r="D189" s="6"/>
      <c r="E189" s="8"/>
      <c r="G189" s="28" t="s">
        <v>199</v>
      </c>
      <c r="H189" s="46">
        <v>3</v>
      </c>
      <c r="I189" s="48" t="s">
        <v>384</v>
      </c>
      <c r="J189" s="28" t="s">
        <v>198</v>
      </c>
      <c r="K189" s="28" t="s">
        <v>554</v>
      </c>
      <c r="L189" s="30">
        <v>1200</v>
      </c>
      <c r="M189" s="31"/>
      <c r="N189" s="32">
        <v>0.09</v>
      </c>
      <c r="O189" s="33">
        <f t="shared" si="11"/>
        <v>0</v>
      </c>
    </row>
    <row r="190" spans="1:15" x14ac:dyDescent="0.25">
      <c r="A190" s="6" t="s">
        <v>205</v>
      </c>
      <c r="B190" s="7">
        <v>11</v>
      </c>
      <c r="C190" s="6" t="s">
        <v>212</v>
      </c>
      <c r="D190" s="6"/>
      <c r="E190" s="8"/>
      <c r="G190" s="34" t="s">
        <v>197</v>
      </c>
      <c r="H190" s="46">
        <v>4</v>
      </c>
      <c r="I190" s="38" t="s">
        <v>385</v>
      </c>
      <c r="J190" s="34" t="s">
        <v>198</v>
      </c>
      <c r="K190" s="34" t="s">
        <v>554</v>
      </c>
      <c r="L190" s="35">
        <v>10</v>
      </c>
      <c r="M190" s="36"/>
      <c r="N190" s="37">
        <v>0.09</v>
      </c>
      <c r="O190" s="33">
        <f>L190*M190</f>
        <v>0</v>
      </c>
    </row>
    <row r="191" spans="1:15" x14ac:dyDescent="0.25">
      <c r="A191" s="6" t="s">
        <v>213</v>
      </c>
      <c r="B191" s="7">
        <v>12</v>
      </c>
      <c r="C191" s="6" t="s">
        <v>214</v>
      </c>
      <c r="D191" s="6"/>
      <c r="E191" s="8"/>
      <c r="G191" s="34" t="s">
        <v>473</v>
      </c>
      <c r="H191" s="46">
        <v>5</v>
      </c>
      <c r="I191" s="38" t="s">
        <v>469</v>
      </c>
      <c r="J191" s="34" t="s">
        <v>198</v>
      </c>
      <c r="K191" s="34" t="s">
        <v>554</v>
      </c>
      <c r="L191" s="35">
        <v>5</v>
      </c>
      <c r="M191" s="36"/>
      <c r="N191" s="37">
        <v>0.09</v>
      </c>
      <c r="O191" s="33">
        <f t="shared" ref="O191:O193" si="12">L191*M191</f>
        <v>0</v>
      </c>
    </row>
    <row r="192" spans="1:15" x14ac:dyDescent="0.25">
      <c r="A192" s="14" t="s">
        <v>438</v>
      </c>
      <c r="B192" s="4" t="s">
        <v>492</v>
      </c>
      <c r="C192" s="5"/>
      <c r="D192" s="5"/>
      <c r="E192" s="16"/>
      <c r="G192" s="34" t="s">
        <v>473</v>
      </c>
      <c r="H192" s="46">
        <v>6</v>
      </c>
      <c r="I192" s="38" t="s">
        <v>470</v>
      </c>
      <c r="J192" s="34" t="s">
        <v>198</v>
      </c>
      <c r="K192" s="34" t="s">
        <v>554</v>
      </c>
      <c r="L192" s="35">
        <v>5</v>
      </c>
      <c r="M192" s="36"/>
      <c r="N192" s="37">
        <v>0.09</v>
      </c>
      <c r="O192" s="33">
        <f t="shared" si="12"/>
        <v>0</v>
      </c>
    </row>
    <row r="193" spans="1:15" x14ac:dyDescent="0.25">
      <c r="A193" s="6" t="s">
        <v>236</v>
      </c>
      <c r="B193" s="7">
        <v>1</v>
      </c>
      <c r="C193" s="6" t="s">
        <v>237</v>
      </c>
      <c r="D193" s="6"/>
      <c r="E193" s="8"/>
      <c r="G193" s="34" t="s">
        <v>473</v>
      </c>
      <c r="H193" s="46">
        <v>7</v>
      </c>
      <c r="I193" s="38" t="s">
        <v>471</v>
      </c>
      <c r="J193" s="34" t="s">
        <v>198</v>
      </c>
      <c r="K193" s="34" t="s">
        <v>554</v>
      </c>
      <c r="L193" s="35">
        <v>30</v>
      </c>
      <c r="M193" s="36"/>
      <c r="N193" s="37">
        <v>0.09</v>
      </c>
      <c r="O193" s="33">
        <f t="shared" si="12"/>
        <v>0</v>
      </c>
    </row>
    <row r="194" spans="1:15" x14ac:dyDescent="0.25">
      <c r="A194" s="6" t="s">
        <v>238</v>
      </c>
      <c r="B194" s="7">
        <v>2</v>
      </c>
      <c r="C194" s="6" t="s">
        <v>386</v>
      </c>
      <c r="D194" s="6"/>
      <c r="E194" s="8"/>
      <c r="G194" s="34" t="s">
        <v>200</v>
      </c>
      <c r="H194" s="46">
        <v>8</v>
      </c>
      <c r="I194" s="38" t="s">
        <v>201</v>
      </c>
      <c r="J194" s="34" t="s">
        <v>198</v>
      </c>
      <c r="K194" s="34" t="s">
        <v>554</v>
      </c>
      <c r="L194" s="35">
        <v>300</v>
      </c>
      <c r="M194" s="36"/>
      <c r="N194" s="37">
        <v>0.09</v>
      </c>
      <c r="O194" s="33">
        <f t="shared" si="11"/>
        <v>0</v>
      </c>
    </row>
    <row r="195" spans="1:15" x14ac:dyDescent="0.25">
      <c r="A195" s="6" t="s">
        <v>239</v>
      </c>
      <c r="B195" s="7">
        <v>3</v>
      </c>
      <c r="C195" s="6" t="s">
        <v>246</v>
      </c>
      <c r="D195" s="6"/>
      <c r="E195" s="8"/>
      <c r="G195" s="34" t="s">
        <v>200</v>
      </c>
      <c r="H195" s="46">
        <v>9</v>
      </c>
      <c r="I195" s="38" t="s">
        <v>326</v>
      </c>
      <c r="J195" s="34" t="s">
        <v>198</v>
      </c>
      <c r="K195" s="34" t="s">
        <v>554</v>
      </c>
      <c r="L195" s="35">
        <v>100</v>
      </c>
      <c r="M195" s="36"/>
      <c r="N195" s="37">
        <v>0.09</v>
      </c>
      <c r="O195" s="33">
        <f>L195*M195</f>
        <v>0</v>
      </c>
    </row>
    <row r="196" spans="1:15" x14ac:dyDescent="0.25">
      <c r="A196" s="6" t="s">
        <v>247</v>
      </c>
      <c r="B196" s="7">
        <v>4</v>
      </c>
      <c r="C196" s="6" t="s">
        <v>248</v>
      </c>
      <c r="D196" s="6"/>
      <c r="E196" s="8"/>
      <c r="G196" s="34" t="s">
        <v>202</v>
      </c>
      <c r="H196" s="46">
        <v>10</v>
      </c>
      <c r="I196" s="38" t="s">
        <v>203</v>
      </c>
      <c r="J196" s="34" t="s">
        <v>198</v>
      </c>
      <c r="K196" s="34" t="s">
        <v>554</v>
      </c>
      <c r="L196" s="35">
        <v>20</v>
      </c>
      <c r="M196" s="36"/>
      <c r="N196" s="37">
        <v>0.09</v>
      </c>
      <c r="O196" s="33">
        <f t="shared" si="11"/>
        <v>0</v>
      </c>
    </row>
    <row r="197" spans="1:15" x14ac:dyDescent="0.25">
      <c r="A197" s="6" t="s">
        <v>249</v>
      </c>
      <c r="B197" s="7">
        <v>5</v>
      </c>
      <c r="C197" s="6" t="s">
        <v>250</v>
      </c>
      <c r="D197" s="6"/>
      <c r="E197" s="8"/>
      <c r="G197" s="34" t="s">
        <v>434</v>
      </c>
      <c r="H197" s="46">
        <v>11</v>
      </c>
      <c r="I197" s="38" t="s">
        <v>204</v>
      </c>
      <c r="J197" s="34" t="s">
        <v>198</v>
      </c>
      <c r="K197" s="34" t="s">
        <v>554</v>
      </c>
      <c r="L197" s="35">
        <v>1500</v>
      </c>
      <c r="M197" s="36"/>
      <c r="N197" s="37">
        <v>0.09</v>
      </c>
      <c r="O197" s="47">
        <f t="shared" si="11"/>
        <v>0</v>
      </c>
    </row>
    <row r="198" spans="1:15" x14ac:dyDescent="0.25">
      <c r="A198" s="6" t="s">
        <v>249</v>
      </c>
      <c r="B198" s="7">
        <v>6</v>
      </c>
      <c r="C198" s="6" t="s">
        <v>379</v>
      </c>
      <c r="D198" s="6"/>
      <c r="E198" s="8"/>
      <c r="G198" s="34" t="s">
        <v>433</v>
      </c>
      <c r="H198" s="46">
        <v>12</v>
      </c>
      <c r="I198" s="34" t="s">
        <v>375</v>
      </c>
      <c r="J198" s="34" t="s">
        <v>198</v>
      </c>
      <c r="K198" s="34" t="s">
        <v>554</v>
      </c>
      <c r="L198" s="35">
        <v>100</v>
      </c>
      <c r="M198" s="36"/>
      <c r="N198" s="37">
        <v>0.09</v>
      </c>
      <c r="O198" s="47">
        <f t="shared" si="11"/>
        <v>0</v>
      </c>
    </row>
    <row r="199" spans="1:15" x14ac:dyDescent="0.25">
      <c r="A199" s="6" t="s">
        <v>249</v>
      </c>
      <c r="B199" s="7">
        <v>7</v>
      </c>
      <c r="C199" s="6" t="s">
        <v>251</v>
      </c>
      <c r="D199" s="6"/>
      <c r="E199" s="8"/>
      <c r="G199" s="34" t="s">
        <v>435</v>
      </c>
      <c r="H199" s="46">
        <v>13</v>
      </c>
      <c r="I199" s="34" t="s">
        <v>327</v>
      </c>
      <c r="J199" s="34" t="s">
        <v>47</v>
      </c>
      <c r="K199" s="34" t="s">
        <v>554</v>
      </c>
      <c r="L199" s="35">
        <v>200</v>
      </c>
      <c r="M199" s="36"/>
      <c r="N199" s="37">
        <v>0.09</v>
      </c>
      <c r="O199" s="47">
        <f>L199*M199</f>
        <v>0</v>
      </c>
    </row>
    <row r="200" spans="1:15" x14ac:dyDescent="0.25">
      <c r="A200" s="6" t="s">
        <v>252</v>
      </c>
      <c r="B200" s="7">
        <v>8</v>
      </c>
      <c r="C200" s="6" t="s">
        <v>253</v>
      </c>
      <c r="D200" s="6"/>
      <c r="E200" s="8"/>
      <c r="G200" s="39"/>
      <c r="H200" s="40"/>
      <c r="I200" s="39" t="s">
        <v>566</v>
      </c>
      <c r="J200" s="41"/>
      <c r="K200" s="41"/>
      <c r="L200" s="41"/>
      <c r="M200" s="41"/>
      <c r="N200" s="40"/>
      <c r="O200" s="42">
        <f>SUM(O187:O199)</f>
        <v>0</v>
      </c>
    </row>
    <row r="201" spans="1:15" x14ac:dyDescent="0.25">
      <c r="A201" s="6" t="s">
        <v>254</v>
      </c>
      <c r="B201" s="7">
        <v>9</v>
      </c>
      <c r="C201" s="6" t="s">
        <v>255</v>
      </c>
      <c r="D201" s="6"/>
      <c r="E201" s="8"/>
      <c r="G201" s="54" t="s">
        <v>196</v>
      </c>
      <c r="H201" s="25" t="s">
        <v>368</v>
      </c>
      <c r="I201" s="26"/>
      <c r="J201" s="26"/>
      <c r="K201" s="26"/>
      <c r="L201" s="26"/>
      <c r="M201" s="26"/>
      <c r="N201" s="26"/>
      <c r="O201" s="27"/>
    </row>
    <row r="202" spans="1:15" x14ac:dyDescent="0.25">
      <c r="A202" s="6" t="s">
        <v>239</v>
      </c>
      <c r="B202" s="7">
        <v>10</v>
      </c>
      <c r="C202" s="9" t="s">
        <v>256</v>
      </c>
      <c r="D202" s="6"/>
      <c r="E202" s="8"/>
      <c r="G202" s="28" t="s">
        <v>436</v>
      </c>
      <c r="H202" s="29">
        <v>1</v>
      </c>
      <c r="I202" s="28" t="s">
        <v>537</v>
      </c>
      <c r="J202" s="28" t="s">
        <v>198</v>
      </c>
      <c r="K202" s="28" t="s">
        <v>554</v>
      </c>
      <c r="L202" s="30">
        <v>600</v>
      </c>
      <c r="M202" s="31"/>
      <c r="N202" s="32">
        <v>0.09</v>
      </c>
      <c r="O202" s="33">
        <f t="shared" ref="O202:O213" si="13">L202*M202</f>
        <v>0</v>
      </c>
    </row>
    <row r="203" spans="1:15" x14ac:dyDescent="0.25">
      <c r="A203" s="6" t="s">
        <v>239</v>
      </c>
      <c r="B203" s="7">
        <v>12</v>
      </c>
      <c r="C203" s="9" t="s">
        <v>258</v>
      </c>
      <c r="D203" s="6"/>
      <c r="E203" s="8"/>
      <c r="G203" s="28" t="s">
        <v>436</v>
      </c>
      <c r="H203" s="29">
        <v>2</v>
      </c>
      <c r="I203" s="28" t="s">
        <v>206</v>
      </c>
      <c r="J203" s="28" t="s">
        <v>198</v>
      </c>
      <c r="K203" s="28" t="s">
        <v>554</v>
      </c>
      <c r="L203" s="30">
        <v>2000</v>
      </c>
      <c r="M203" s="31"/>
      <c r="N203" s="32">
        <v>0.09</v>
      </c>
      <c r="O203" s="33">
        <f t="shared" si="13"/>
        <v>0</v>
      </c>
    </row>
    <row r="204" spans="1:15" x14ac:dyDescent="0.25">
      <c r="A204" s="6" t="s">
        <v>259</v>
      </c>
      <c r="B204" s="7">
        <v>13</v>
      </c>
      <c r="C204" s="9" t="s">
        <v>260</v>
      </c>
      <c r="D204" s="6"/>
      <c r="E204" s="8"/>
      <c r="G204" s="28" t="s">
        <v>205</v>
      </c>
      <c r="H204" s="29">
        <v>3</v>
      </c>
      <c r="I204" s="28" t="s">
        <v>207</v>
      </c>
      <c r="J204" s="28" t="s">
        <v>198</v>
      </c>
      <c r="K204" s="28" t="s">
        <v>554</v>
      </c>
      <c r="L204" s="30">
        <v>2</v>
      </c>
      <c r="M204" s="31"/>
      <c r="N204" s="32">
        <v>0.09</v>
      </c>
      <c r="O204" s="33">
        <f t="shared" si="13"/>
        <v>0</v>
      </c>
    </row>
    <row r="205" spans="1:15" x14ac:dyDescent="0.25">
      <c r="A205" s="6" t="s">
        <v>239</v>
      </c>
      <c r="B205" s="7">
        <v>14</v>
      </c>
      <c r="C205" s="9" t="s">
        <v>361</v>
      </c>
      <c r="D205" s="6"/>
      <c r="E205" s="8"/>
      <c r="G205" s="28" t="s">
        <v>436</v>
      </c>
      <c r="H205" s="29">
        <v>4</v>
      </c>
      <c r="I205" s="28" t="s">
        <v>208</v>
      </c>
      <c r="J205" s="28" t="s">
        <v>198</v>
      </c>
      <c r="K205" s="28" t="s">
        <v>554</v>
      </c>
      <c r="L205" s="30">
        <v>1500</v>
      </c>
      <c r="M205" s="31"/>
      <c r="N205" s="32">
        <v>0.09</v>
      </c>
      <c r="O205" s="33">
        <f t="shared" si="13"/>
        <v>0</v>
      </c>
    </row>
    <row r="206" spans="1:15" x14ac:dyDescent="0.25">
      <c r="A206" s="6" t="s">
        <v>239</v>
      </c>
      <c r="B206" s="7">
        <v>15</v>
      </c>
      <c r="C206" s="9" t="s">
        <v>262</v>
      </c>
      <c r="D206" s="6"/>
      <c r="E206" s="8"/>
      <c r="G206" s="28" t="s">
        <v>205</v>
      </c>
      <c r="H206" s="29">
        <v>5</v>
      </c>
      <c r="I206" s="34" t="s">
        <v>209</v>
      </c>
      <c r="J206" s="34" t="s">
        <v>198</v>
      </c>
      <c r="K206" s="34" t="s">
        <v>554</v>
      </c>
      <c r="L206" s="35">
        <v>2</v>
      </c>
      <c r="M206" s="36"/>
      <c r="N206" s="32">
        <v>0.09</v>
      </c>
      <c r="O206" s="33">
        <f t="shared" si="13"/>
        <v>0</v>
      </c>
    </row>
    <row r="207" spans="1:15" x14ac:dyDescent="0.25">
      <c r="A207" s="6" t="s">
        <v>263</v>
      </c>
      <c r="B207" s="7">
        <v>16</v>
      </c>
      <c r="C207" s="9" t="s">
        <v>264</v>
      </c>
      <c r="D207" s="6"/>
      <c r="E207" s="8"/>
      <c r="G207" s="28" t="s">
        <v>436</v>
      </c>
      <c r="H207" s="29">
        <v>6</v>
      </c>
      <c r="I207" s="34" t="s">
        <v>460</v>
      </c>
      <c r="J207" s="34" t="s">
        <v>198</v>
      </c>
      <c r="K207" s="34" t="s">
        <v>554</v>
      </c>
      <c r="L207" s="35">
        <v>80</v>
      </c>
      <c r="M207" s="56"/>
      <c r="N207" s="32">
        <v>0.09</v>
      </c>
      <c r="O207" s="33">
        <f t="shared" si="13"/>
        <v>0</v>
      </c>
    </row>
    <row r="208" spans="1:15" x14ac:dyDescent="0.25">
      <c r="A208" s="6" t="s">
        <v>263</v>
      </c>
      <c r="B208" s="7">
        <v>17</v>
      </c>
      <c r="C208" s="9" t="s">
        <v>265</v>
      </c>
      <c r="D208" s="6"/>
      <c r="E208" s="8"/>
      <c r="G208" s="28" t="s">
        <v>432</v>
      </c>
      <c r="H208" s="29">
        <v>7</v>
      </c>
      <c r="I208" s="34" t="s">
        <v>341</v>
      </c>
      <c r="J208" s="34" t="s">
        <v>198</v>
      </c>
      <c r="K208" s="34" t="s">
        <v>554</v>
      </c>
      <c r="L208" s="35">
        <v>300</v>
      </c>
      <c r="M208" s="36"/>
      <c r="N208" s="32">
        <v>0.09</v>
      </c>
      <c r="O208" s="33">
        <f t="shared" si="13"/>
        <v>0</v>
      </c>
    </row>
    <row r="209" spans="1:15" x14ac:dyDescent="0.25">
      <c r="A209" s="6" t="s">
        <v>239</v>
      </c>
      <c r="B209" s="7">
        <v>18</v>
      </c>
      <c r="C209" s="9" t="s">
        <v>380</v>
      </c>
      <c r="D209" s="6"/>
      <c r="E209" s="8"/>
      <c r="G209" s="28" t="s">
        <v>436</v>
      </c>
      <c r="H209" s="29">
        <v>8</v>
      </c>
      <c r="I209" s="28" t="s">
        <v>538</v>
      </c>
      <c r="J209" s="28" t="s">
        <v>198</v>
      </c>
      <c r="K209" s="28" t="s">
        <v>554</v>
      </c>
      <c r="L209" s="30">
        <v>800</v>
      </c>
      <c r="M209" s="31"/>
      <c r="N209" s="32">
        <v>0.09</v>
      </c>
      <c r="O209" s="33">
        <f t="shared" si="13"/>
        <v>0</v>
      </c>
    </row>
    <row r="210" spans="1:15" x14ac:dyDescent="0.25">
      <c r="A210" s="6" t="s">
        <v>266</v>
      </c>
      <c r="B210" s="7">
        <v>19</v>
      </c>
      <c r="C210" s="6" t="s">
        <v>267</v>
      </c>
      <c r="D210" s="6"/>
      <c r="E210" s="8"/>
      <c r="G210" s="28" t="s">
        <v>205</v>
      </c>
      <c r="H210" s="29">
        <v>9</v>
      </c>
      <c r="I210" s="28" t="s">
        <v>210</v>
      </c>
      <c r="J210" s="28" t="s">
        <v>198</v>
      </c>
      <c r="K210" s="28" t="s">
        <v>554</v>
      </c>
      <c r="L210" s="30">
        <v>350</v>
      </c>
      <c r="M210" s="31"/>
      <c r="N210" s="32">
        <v>0.09</v>
      </c>
      <c r="O210" s="33">
        <f t="shared" si="13"/>
        <v>0</v>
      </c>
    </row>
    <row r="211" spans="1:15" x14ac:dyDescent="0.25">
      <c r="A211" s="6" t="s">
        <v>268</v>
      </c>
      <c r="B211" s="7">
        <v>20</v>
      </c>
      <c r="C211" s="6" t="s">
        <v>269</v>
      </c>
      <c r="D211" s="6"/>
      <c r="E211" s="8"/>
      <c r="G211" s="28" t="s">
        <v>436</v>
      </c>
      <c r="H211" s="29">
        <v>10</v>
      </c>
      <c r="I211" s="28" t="s">
        <v>211</v>
      </c>
      <c r="J211" s="28" t="s">
        <v>198</v>
      </c>
      <c r="K211" s="28" t="s">
        <v>554</v>
      </c>
      <c r="L211" s="30">
        <v>400</v>
      </c>
      <c r="M211" s="31"/>
      <c r="N211" s="32">
        <v>0.09</v>
      </c>
      <c r="O211" s="33">
        <f t="shared" si="13"/>
        <v>0</v>
      </c>
    </row>
    <row r="212" spans="1:15" x14ac:dyDescent="0.25">
      <c r="A212" s="6" t="s">
        <v>270</v>
      </c>
      <c r="B212" s="7">
        <v>21</v>
      </c>
      <c r="C212" s="6" t="s">
        <v>271</v>
      </c>
      <c r="D212" s="6"/>
      <c r="E212" s="8"/>
      <c r="G212" s="28" t="s">
        <v>205</v>
      </c>
      <c r="H212" s="29">
        <v>11</v>
      </c>
      <c r="I212" s="28" t="s">
        <v>212</v>
      </c>
      <c r="J212" s="28" t="s">
        <v>198</v>
      </c>
      <c r="K212" s="28" t="s">
        <v>554</v>
      </c>
      <c r="L212" s="30">
        <v>300</v>
      </c>
      <c r="M212" s="31"/>
      <c r="N212" s="32">
        <v>0.09</v>
      </c>
      <c r="O212" s="33">
        <f t="shared" si="13"/>
        <v>0</v>
      </c>
    </row>
    <row r="213" spans="1:15" x14ac:dyDescent="0.25">
      <c r="A213" s="6" t="s">
        <v>272</v>
      </c>
      <c r="B213" s="7">
        <v>22</v>
      </c>
      <c r="C213" s="6" t="s">
        <v>273</v>
      </c>
      <c r="D213" s="6"/>
      <c r="E213" s="8"/>
      <c r="G213" s="28" t="s">
        <v>213</v>
      </c>
      <c r="H213" s="29">
        <v>12</v>
      </c>
      <c r="I213" s="28" t="s">
        <v>539</v>
      </c>
      <c r="J213" s="28" t="s">
        <v>47</v>
      </c>
      <c r="K213" s="28" t="s">
        <v>47</v>
      </c>
      <c r="L213" s="30">
        <v>45600</v>
      </c>
      <c r="M213" s="31"/>
      <c r="N213" s="32">
        <v>0.09</v>
      </c>
      <c r="O213" s="33">
        <f t="shared" si="13"/>
        <v>0</v>
      </c>
    </row>
    <row r="214" spans="1:15" x14ac:dyDescent="0.25">
      <c r="A214" s="6" t="s">
        <v>272</v>
      </c>
      <c r="B214" s="7">
        <v>23</v>
      </c>
      <c r="C214" s="6" t="s">
        <v>464</v>
      </c>
      <c r="D214" s="6"/>
      <c r="E214" s="8"/>
      <c r="G214" s="39"/>
      <c r="H214" s="40"/>
      <c r="I214" s="39" t="s">
        <v>567</v>
      </c>
      <c r="J214" s="41"/>
      <c r="K214" s="41"/>
      <c r="L214" s="41"/>
      <c r="M214" s="41"/>
      <c r="N214" s="40"/>
      <c r="O214" s="42">
        <f>SUM(O202:O213)</f>
        <v>0</v>
      </c>
    </row>
    <row r="215" spans="1:15" x14ac:dyDescent="0.25">
      <c r="A215" s="6" t="s">
        <v>272</v>
      </c>
      <c r="B215" s="7">
        <v>24</v>
      </c>
      <c r="C215" s="6" t="s">
        <v>462</v>
      </c>
      <c r="D215" s="6"/>
      <c r="E215" s="8"/>
      <c r="G215" s="54" t="s">
        <v>438</v>
      </c>
      <c r="H215" s="25" t="s">
        <v>370</v>
      </c>
      <c r="I215" s="26"/>
      <c r="J215" s="26"/>
      <c r="K215" s="26"/>
      <c r="L215" s="26"/>
      <c r="M215" s="26"/>
      <c r="N215" s="26"/>
      <c r="O215" s="27"/>
    </row>
    <row r="216" spans="1:15" x14ac:dyDescent="0.25">
      <c r="A216" s="6" t="s">
        <v>272</v>
      </c>
      <c r="B216" s="7">
        <v>25</v>
      </c>
      <c r="C216" s="6" t="s">
        <v>463</v>
      </c>
      <c r="D216" s="6"/>
      <c r="E216" s="8"/>
      <c r="G216" s="28" t="s">
        <v>236</v>
      </c>
      <c r="H216" s="29">
        <v>1</v>
      </c>
      <c r="I216" s="28" t="s">
        <v>237</v>
      </c>
      <c r="J216" s="28" t="s">
        <v>198</v>
      </c>
      <c r="K216" s="28" t="s">
        <v>554</v>
      </c>
      <c r="L216" s="30">
        <v>7000</v>
      </c>
      <c r="M216" s="31"/>
      <c r="N216" s="32">
        <v>0.09</v>
      </c>
      <c r="O216" s="33">
        <f t="shared" ref="O216:O259" si="14">L216*M216</f>
        <v>0</v>
      </c>
    </row>
    <row r="217" spans="1:15" x14ac:dyDescent="0.25">
      <c r="A217" s="6" t="s">
        <v>274</v>
      </c>
      <c r="B217" s="7">
        <v>26</v>
      </c>
      <c r="C217" s="6" t="s">
        <v>275</v>
      </c>
      <c r="D217" s="6"/>
      <c r="E217" s="8"/>
      <c r="G217" s="28" t="s">
        <v>238</v>
      </c>
      <c r="H217" s="29">
        <v>2</v>
      </c>
      <c r="I217" s="28" t="s">
        <v>386</v>
      </c>
      <c r="J217" s="28" t="s">
        <v>198</v>
      </c>
      <c r="K217" s="28" t="s">
        <v>554</v>
      </c>
      <c r="L217" s="30">
        <v>4000</v>
      </c>
      <c r="M217" s="31"/>
      <c r="N217" s="32">
        <v>0.09</v>
      </c>
      <c r="O217" s="33">
        <f t="shared" si="14"/>
        <v>0</v>
      </c>
    </row>
    <row r="218" spans="1:15" x14ac:dyDescent="0.25">
      <c r="A218" s="6" t="s">
        <v>276</v>
      </c>
      <c r="B218" s="7">
        <v>27</v>
      </c>
      <c r="C218" s="6" t="s">
        <v>277</v>
      </c>
      <c r="D218" s="6"/>
      <c r="E218" s="8"/>
      <c r="G218" s="28" t="s">
        <v>239</v>
      </c>
      <c r="H218" s="29">
        <v>3</v>
      </c>
      <c r="I218" s="28" t="s">
        <v>246</v>
      </c>
      <c r="J218" s="28" t="s">
        <v>198</v>
      </c>
      <c r="K218" s="28" t="s">
        <v>554</v>
      </c>
      <c r="L218" s="30">
        <v>300</v>
      </c>
      <c r="M218" s="31"/>
      <c r="N218" s="32">
        <v>0.09</v>
      </c>
      <c r="O218" s="33">
        <f t="shared" si="14"/>
        <v>0</v>
      </c>
    </row>
    <row r="219" spans="1:15" x14ac:dyDescent="0.25">
      <c r="A219" s="6" t="s">
        <v>276</v>
      </c>
      <c r="B219" s="7">
        <v>28</v>
      </c>
      <c r="C219" s="6" t="s">
        <v>278</v>
      </c>
      <c r="D219" s="6"/>
      <c r="E219" s="8"/>
      <c r="G219" s="28" t="s">
        <v>247</v>
      </c>
      <c r="H219" s="29">
        <v>4</v>
      </c>
      <c r="I219" s="28" t="s">
        <v>248</v>
      </c>
      <c r="J219" s="28" t="s">
        <v>198</v>
      </c>
      <c r="K219" s="28" t="s">
        <v>554</v>
      </c>
      <c r="L219" s="30">
        <v>400</v>
      </c>
      <c r="M219" s="31"/>
      <c r="N219" s="32">
        <v>0.09</v>
      </c>
      <c r="O219" s="33">
        <f t="shared" si="14"/>
        <v>0</v>
      </c>
    </row>
    <row r="220" spans="1:15" x14ac:dyDescent="0.25">
      <c r="A220" s="6" t="s">
        <v>279</v>
      </c>
      <c r="B220" s="7">
        <v>29</v>
      </c>
      <c r="C220" s="6" t="s">
        <v>280</v>
      </c>
      <c r="D220" s="6"/>
      <c r="E220" s="8"/>
      <c r="G220" s="28" t="s">
        <v>249</v>
      </c>
      <c r="H220" s="29">
        <v>5</v>
      </c>
      <c r="I220" s="28" t="s">
        <v>250</v>
      </c>
      <c r="J220" s="28" t="s">
        <v>198</v>
      </c>
      <c r="K220" s="28" t="s">
        <v>554</v>
      </c>
      <c r="L220" s="30">
        <v>1000</v>
      </c>
      <c r="M220" s="31"/>
      <c r="N220" s="32">
        <v>0.09</v>
      </c>
      <c r="O220" s="33">
        <f t="shared" si="14"/>
        <v>0</v>
      </c>
    </row>
    <row r="221" spans="1:15" x14ac:dyDescent="0.25">
      <c r="A221" s="6" t="s">
        <v>281</v>
      </c>
      <c r="B221" s="7">
        <v>30</v>
      </c>
      <c r="C221" s="6" t="s">
        <v>282</v>
      </c>
      <c r="D221" s="6"/>
      <c r="E221" s="8"/>
      <c r="G221" s="28" t="s">
        <v>249</v>
      </c>
      <c r="H221" s="29">
        <v>6</v>
      </c>
      <c r="I221" s="28" t="s">
        <v>379</v>
      </c>
      <c r="J221" s="28" t="s">
        <v>198</v>
      </c>
      <c r="K221" s="28" t="s">
        <v>554</v>
      </c>
      <c r="L221" s="30">
        <v>160</v>
      </c>
      <c r="M221" s="31"/>
      <c r="N221" s="32">
        <v>0.09</v>
      </c>
      <c r="O221" s="33">
        <f t="shared" si="14"/>
        <v>0</v>
      </c>
    </row>
    <row r="222" spans="1:15" x14ac:dyDescent="0.25">
      <c r="A222" s="6" t="s">
        <v>283</v>
      </c>
      <c r="B222" s="7">
        <v>31</v>
      </c>
      <c r="C222" s="6" t="s">
        <v>284</v>
      </c>
      <c r="D222" s="6"/>
      <c r="E222" s="8"/>
      <c r="G222" s="28" t="s">
        <v>249</v>
      </c>
      <c r="H222" s="29">
        <v>7</v>
      </c>
      <c r="I222" s="28" t="s">
        <v>251</v>
      </c>
      <c r="J222" s="28" t="s">
        <v>198</v>
      </c>
      <c r="K222" s="28" t="s">
        <v>554</v>
      </c>
      <c r="L222" s="30">
        <v>40</v>
      </c>
      <c r="M222" s="31"/>
      <c r="N222" s="32">
        <v>0.09</v>
      </c>
      <c r="O222" s="33">
        <f t="shared" si="14"/>
        <v>0</v>
      </c>
    </row>
    <row r="223" spans="1:15" x14ac:dyDescent="0.25">
      <c r="A223" s="6" t="s">
        <v>266</v>
      </c>
      <c r="B223" s="7">
        <v>32</v>
      </c>
      <c r="C223" s="6" t="s">
        <v>285</v>
      </c>
      <c r="D223" s="6"/>
      <c r="E223" s="8"/>
      <c r="G223" s="28" t="s">
        <v>252</v>
      </c>
      <c r="H223" s="29">
        <v>8</v>
      </c>
      <c r="I223" s="28" t="s">
        <v>253</v>
      </c>
      <c r="J223" s="28" t="s">
        <v>198</v>
      </c>
      <c r="K223" s="28" t="s">
        <v>554</v>
      </c>
      <c r="L223" s="30">
        <v>5200</v>
      </c>
      <c r="M223" s="31"/>
      <c r="N223" s="32">
        <v>0.09</v>
      </c>
      <c r="O223" s="33">
        <f t="shared" si="14"/>
        <v>0</v>
      </c>
    </row>
    <row r="224" spans="1:15" x14ac:dyDescent="0.25">
      <c r="A224" s="6" t="s">
        <v>286</v>
      </c>
      <c r="B224" s="7">
        <v>33</v>
      </c>
      <c r="C224" s="6" t="s">
        <v>287</v>
      </c>
      <c r="D224" s="6"/>
      <c r="E224" s="8"/>
      <c r="G224" s="28" t="s">
        <v>254</v>
      </c>
      <c r="H224" s="29">
        <v>9</v>
      </c>
      <c r="I224" s="28" t="s">
        <v>255</v>
      </c>
      <c r="J224" s="28" t="s">
        <v>198</v>
      </c>
      <c r="K224" s="28" t="s">
        <v>554</v>
      </c>
      <c r="L224" s="30">
        <v>300</v>
      </c>
      <c r="M224" s="31"/>
      <c r="N224" s="32">
        <v>0.09</v>
      </c>
      <c r="O224" s="33">
        <f t="shared" si="14"/>
        <v>0</v>
      </c>
    </row>
    <row r="225" spans="1:15" x14ac:dyDescent="0.25">
      <c r="A225" s="6" t="s">
        <v>266</v>
      </c>
      <c r="B225" s="7">
        <v>34</v>
      </c>
      <c r="C225" s="6" t="s">
        <v>288</v>
      </c>
      <c r="D225" s="6"/>
      <c r="E225" s="8"/>
      <c r="G225" s="28" t="s">
        <v>239</v>
      </c>
      <c r="H225" s="29">
        <v>10</v>
      </c>
      <c r="I225" s="34" t="s">
        <v>256</v>
      </c>
      <c r="J225" s="28" t="s">
        <v>198</v>
      </c>
      <c r="K225" s="28" t="s">
        <v>554</v>
      </c>
      <c r="L225" s="30">
        <v>100</v>
      </c>
      <c r="M225" s="31"/>
      <c r="N225" s="32">
        <v>0.09</v>
      </c>
      <c r="O225" s="33">
        <f t="shared" si="14"/>
        <v>0</v>
      </c>
    </row>
    <row r="226" spans="1:15" x14ac:dyDescent="0.25">
      <c r="A226" s="6" t="s">
        <v>289</v>
      </c>
      <c r="B226" s="7">
        <v>35</v>
      </c>
      <c r="C226" s="6" t="s">
        <v>290</v>
      </c>
      <c r="D226" s="6"/>
      <c r="E226" s="8"/>
      <c r="G226" s="28" t="s">
        <v>239</v>
      </c>
      <c r="H226" s="29">
        <v>11</v>
      </c>
      <c r="I226" s="34" t="s">
        <v>257</v>
      </c>
      <c r="J226" s="28" t="s">
        <v>198</v>
      </c>
      <c r="K226" s="28" t="s">
        <v>554</v>
      </c>
      <c r="L226" s="30">
        <v>700</v>
      </c>
      <c r="M226" s="31"/>
      <c r="N226" s="32">
        <v>0.09</v>
      </c>
      <c r="O226" s="33">
        <f t="shared" si="14"/>
        <v>0</v>
      </c>
    </row>
    <row r="227" spans="1:15" x14ac:dyDescent="0.25">
      <c r="A227" s="6" t="s">
        <v>291</v>
      </c>
      <c r="B227" s="7">
        <v>36</v>
      </c>
      <c r="C227" s="6" t="s">
        <v>292</v>
      </c>
      <c r="D227" s="6"/>
      <c r="E227" s="8"/>
      <c r="G227" s="28" t="s">
        <v>239</v>
      </c>
      <c r="H227" s="29">
        <v>12</v>
      </c>
      <c r="I227" s="34" t="s">
        <v>258</v>
      </c>
      <c r="J227" s="28" t="s">
        <v>198</v>
      </c>
      <c r="K227" s="28" t="s">
        <v>554</v>
      </c>
      <c r="L227" s="30">
        <v>10</v>
      </c>
      <c r="M227" s="31"/>
      <c r="N227" s="32">
        <v>0.09</v>
      </c>
      <c r="O227" s="33">
        <f t="shared" si="14"/>
        <v>0</v>
      </c>
    </row>
    <row r="228" spans="1:15" x14ac:dyDescent="0.25">
      <c r="A228" s="6" t="s">
        <v>293</v>
      </c>
      <c r="B228" s="7">
        <v>37</v>
      </c>
      <c r="C228" s="6" t="s">
        <v>294</v>
      </c>
      <c r="D228" s="6"/>
      <c r="E228" s="8"/>
      <c r="G228" s="28" t="s">
        <v>259</v>
      </c>
      <c r="H228" s="29">
        <v>13</v>
      </c>
      <c r="I228" s="34" t="s">
        <v>260</v>
      </c>
      <c r="J228" s="28" t="s">
        <v>198</v>
      </c>
      <c r="K228" s="28" t="s">
        <v>554</v>
      </c>
      <c r="L228" s="30">
        <v>500</v>
      </c>
      <c r="M228" s="31"/>
      <c r="N228" s="32">
        <v>0.09</v>
      </c>
      <c r="O228" s="33">
        <f t="shared" si="14"/>
        <v>0</v>
      </c>
    </row>
    <row r="229" spans="1:15" x14ac:dyDescent="0.25">
      <c r="A229" s="6" t="s">
        <v>239</v>
      </c>
      <c r="B229" s="7">
        <v>38</v>
      </c>
      <c r="C229" s="6" t="s">
        <v>261</v>
      </c>
      <c r="D229" s="6"/>
      <c r="E229" s="8"/>
      <c r="G229" s="28" t="s">
        <v>239</v>
      </c>
      <c r="H229" s="29">
        <v>14</v>
      </c>
      <c r="I229" s="34" t="s">
        <v>361</v>
      </c>
      <c r="J229" s="28" t="s">
        <v>198</v>
      </c>
      <c r="K229" s="28" t="s">
        <v>554</v>
      </c>
      <c r="L229" s="30">
        <v>50</v>
      </c>
      <c r="M229" s="31"/>
      <c r="N229" s="32">
        <v>0.09</v>
      </c>
      <c r="O229" s="33">
        <f t="shared" si="14"/>
        <v>0</v>
      </c>
    </row>
    <row r="230" spans="1:15" x14ac:dyDescent="0.25">
      <c r="A230" s="6" t="s">
        <v>239</v>
      </c>
      <c r="B230" s="7">
        <v>39</v>
      </c>
      <c r="C230" s="6" t="s">
        <v>240</v>
      </c>
      <c r="D230" s="6"/>
      <c r="E230" s="8"/>
      <c r="G230" s="28" t="s">
        <v>239</v>
      </c>
      <c r="H230" s="29">
        <v>15</v>
      </c>
      <c r="I230" s="34" t="s">
        <v>262</v>
      </c>
      <c r="J230" s="28" t="s">
        <v>198</v>
      </c>
      <c r="K230" s="28" t="s">
        <v>554</v>
      </c>
      <c r="L230" s="30">
        <v>1</v>
      </c>
      <c r="M230" s="31"/>
      <c r="N230" s="32">
        <v>0.09</v>
      </c>
      <c r="O230" s="33">
        <f t="shared" si="14"/>
        <v>0</v>
      </c>
    </row>
    <row r="231" spans="1:15" x14ac:dyDescent="0.25">
      <c r="A231" s="6" t="s">
        <v>241</v>
      </c>
      <c r="B231" s="7">
        <v>40</v>
      </c>
      <c r="C231" s="6" t="s">
        <v>242</v>
      </c>
      <c r="D231" s="6"/>
      <c r="E231" s="8"/>
      <c r="G231" s="28" t="s">
        <v>263</v>
      </c>
      <c r="H231" s="29">
        <v>16</v>
      </c>
      <c r="I231" s="34" t="s">
        <v>264</v>
      </c>
      <c r="J231" s="28" t="s">
        <v>198</v>
      </c>
      <c r="K231" s="28" t="s">
        <v>554</v>
      </c>
      <c r="L231" s="30">
        <v>10</v>
      </c>
      <c r="M231" s="31"/>
      <c r="N231" s="32">
        <v>0.09</v>
      </c>
      <c r="O231" s="33">
        <f t="shared" si="14"/>
        <v>0</v>
      </c>
    </row>
    <row r="232" spans="1:15" x14ac:dyDescent="0.25">
      <c r="A232" s="6" t="s">
        <v>239</v>
      </c>
      <c r="B232" s="7">
        <v>41</v>
      </c>
      <c r="C232" s="6" t="s">
        <v>377</v>
      </c>
      <c r="D232" s="6"/>
      <c r="E232" s="8"/>
      <c r="G232" s="28" t="s">
        <v>263</v>
      </c>
      <c r="H232" s="29">
        <v>17</v>
      </c>
      <c r="I232" s="34" t="s">
        <v>265</v>
      </c>
      <c r="J232" s="28" t="s">
        <v>198</v>
      </c>
      <c r="K232" s="28" t="s">
        <v>554</v>
      </c>
      <c r="L232" s="30">
        <v>1</v>
      </c>
      <c r="M232" s="31"/>
      <c r="N232" s="32">
        <v>0.09</v>
      </c>
      <c r="O232" s="33">
        <f t="shared" si="14"/>
        <v>0</v>
      </c>
    </row>
    <row r="233" spans="1:15" x14ac:dyDescent="0.25">
      <c r="A233" s="6" t="s">
        <v>239</v>
      </c>
      <c r="B233" s="7">
        <v>42</v>
      </c>
      <c r="C233" s="6" t="s">
        <v>378</v>
      </c>
      <c r="D233" s="6"/>
      <c r="E233" s="8"/>
      <c r="G233" s="28" t="s">
        <v>239</v>
      </c>
      <c r="H233" s="29">
        <v>18</v>
      </c>
      <c r="I233" s="34" t="s">
        <v>380</v>
      </c>
      <c r="J233" s="28" t="s">
        <v>198</v>
      </c>
      <c r="K233" s="28" t="s">
        <v>554</v>
      </c>
      <c r="L233" s="30">
        <v>20</v>
      </c>
      <c r="M233" s="31"/>
      <c r="N233" s="32">
        <v>0.09</v>
      </c>
      <c r="O233" s="33">
        <f t="shared" si="14"/>
        <v>0</v>
      </c>
    </row>
    <row r="234" spans="1:15" x14ac:dyDescent="0.25">
      <c r="A234" s="6" t="s">
        <v>244</v>
      </c>
      <c r="B234" s="7">
        <v>43</v>
      </c>
      <c r="C234" s="6" t="s">
        <v>245</v>
      </c>
      <c r="D234" s="6"/>
      <c r="E234" s="8"/>
      <c r="G234" s="28" t="s">
        <v>266</v>
      </c>
      <c r="H234" s="29">
        <v>19</v>
      </c>
      <c r="I234" s="28" t="s">
        <v>267</v>
      </c>
      <c r="J234" s="28" t="s">
        <v>198</v>
      </c>
      <c r="K234" s="28" t="s">
        <v>554</v>
      </c>
      <c r="L234" s="30">
        <v>12000</v>
      </c>
      <c r="M234" s="31"/>
      <c r="N234" s="32">
        <v>0.09</v>
      </c>
      <c r="O234" s="33">
        <f t="shared" si="14"/>
        <v>0</v>
      </c>
    </row>
    <row r="235" spans="1:15" x14ac:dyDescent="0.25">
      <c r="A235" s="6" t="s">
        <v>239</v>
      </c>
      <c r="B235" s="7">
        <v>44</v>
      </c>
      <c r="C235" s="6" t="s">
        <v>243</v>
      </c>
      <c r="D235" s="6"/>
      <c r="E235" s="8"/>
      <c r="G235" s="28" t="s">
        <v>268</v>
      </c>
      <c r="H235" s="29">
        <v>20</v>
      </c>
      <c r="I235" s="28" t="s">
        <v>269</v>
      </c>
      <c r="J235" s="28" t="s">
        <v>198</v>
      </c>
      <c r="K235" s="28" t="s">
        <v>554</v>
      </c>
      <c r="L235" s="30">
        <v>10000</v>
      </c>
      <c r="M235" s="31"/>
      <c r="N235" s="32">
        <v>0.09</v>
      </c>
      <c r="O235" s="33">
        <f t="shared" si="14"/>
        <v>0</v>
      </c>
    </row>
    <row r="236" spans="1:15" x14ac:dyDescent="0.25">
      <c r="A236" s="14" t="s">
        <v>295</v>
      </c>
      <c r="B236" s="4" t="s">
        <v>488</v>
      </c>
      <c r="C236" s="5"/>
      <c r="D236" s="5"/>
      <c r="E236" s="16"/>
      <c r="G236" s="28" t="s">
        <v>270</v>
      </c>
      <c r="H236" s="29">
        <v>21</v>
      </c>
      <c r="I236" s="28" t="s">
        <v>271</v>
      </c>
      <c r="J236" s="28" t="s">
        <v>198</v>
      </c>
      <c r="K236" s="28" t="s">
        <v>554</v>
      </c>
      <c r="L236" s="30">
        <v>1200</v>
      </c>
      <c r="M236" s="31"/>
      <c r="N236" s="32">
        <v>0.09</v>
      </c>
      <c r="O236" s="33">
        <f t="shared" si="14"/>
        <v>0</v>
      </c>
    </row>
    <row r="237" spans="1:15" x14ac:dyDescent="0.25">
      <c r="A237" s="6" t="s">
        <v>295</v>
      </c>
      <c r="B237" s="7">
        <v>1</v>
      </c>
      <c r="C237" s="6" t="s">
        <v>296</v>
      </c>
      <c r="D237" s="6"/>
      <c r="E237" s="8"/>
      <c r="G237" s="28" t="s">
        <v>272</v>
      </c>
      <c r="H237" s="29">
        <v>22</v>
      </c>
      <c r="I237" s="28" t="s">
        <v>273</v>
      </c>
      <c r="J237" s="28" t="s">
        <v>198</v>
      </c>
      <c r="K237" s="28" t="s">
        <v>554</v>
      </c>
      <c r="L237" s="30">
        <v>5000</v>
      </c>
      <c r="M237" s="31"/>
      <c r="N237" s="32">
        <v>0.09</v>
      </c>
      <c r="O237" s="33">
        <f t="shared" si="14"/>
        <v>0</v>
      </c>
    </row>
    <row r="238" spans="1:15" x14ac:dyDescent="0.25">
      <c r="A238" s="6" t="s">
        <v>295</v>
      </c>
      <c r="B238" s="7">
        <v>2</v>
      </c>
      <c r="C238" s="6" t="s">
        <v>298</v>
      </c>
      <c r="D238" s="6"/>
      <c r="E238" s="8"/>
      <c r="G238" s="28" t="s">
        <v>272</v>
      </c>
      <c r="H238" s="29">
        <v>23</v>
      </c>
      <c r="I238" s="28" t="s">
        <v>464</v>
      </c>
      <c r="J238" s="28" t="s">
        <v>198</v>
      </c>
      <c r="K238" s="28" t="s">
        <v>554</v>
      </c>
      <c r="L238" s="30">
        <v>20</v>
      </c>
      <c r="M238" s="31"/>
      <c r="N238" s="32">
        <v>0.09</v>
      </c>
      <c r="O238" s="33">
        <f t="shared" si="14"/>
        <v>0</v>
      </c>
    </row>
    <row r="239" spans="1:15" x14ac:dyDescent="0.25">
      <c r="A239" s="6" t="s">
        <v>295</v>
      </c>
      <c r="B239" s="7">
        <v>3</v>
      </c>
      <c r="C239" s="6" t="s">
        <v>299</v>
      </c>
      <c r="D239" s="6"/>
      <c r="E239" s="8"/>
      <c r="G239" s="28" t="s">
        <v>272</v>
      </c>
      <c r="H239" s="29">
        <v>24</v>
      </c>
      <c r="I239" s="28" t="s">
        <v>462</v>
      </c>
      <c r="J239" s="28" t="s">
        <v>198</v>
      </c>
      <c r="K239" s="28" t="s">
        <v>554</v>
      </c>
      <c r="L239" s="30">
        <v>1000</v>
      </c>
      <c r="M239" s="31"/>
      <c r="N239" s="32">
        <v>0.09</v>
      </c>
      <c r="O239" s="33">
        <f t="shared" si="14"/>
        <v>0</v>
      </c>
    </row>
    <row r="240" spans="1:15" x14ac:dyDescent="0.25">
      <c r="A240" s="6" t="s">
        <v>295</v>
      </c>
      <c r="B240" s="7">
        <v>4</v>
      </c>
      <c r="C240" s="6" t="s">
        <v>300</v>
      </c>
      <c r="D240" s="6"/>
      <c r="E240" s="8"/>
      <c r="G240" s="28" t="s">
        <v>272</v>
      </c>
      <c r="H240" s="29">
        <v>25</v>
      </c>
      <c r="I240" s="28" t="s">
        <v>463</v>
      </c>
      <c r="J240" s="28" t="s">
        <v>198</v>
      </c>
      <c r="K240" s="28" t="s">
        <v>554</v>
      </c>
      <c r="L240" s="30">
        <v>50</v>
      </c>
      <c r="M240" s="31"/>
      <c r="N240" s="32">
        <v>0.09</v>
      </c>
      <c r="O240" s="33">
        <f t="shared" si="14"/>
        <v>0</v>
      </c>
    </row>
    <row r="241" spans="1:15" x14ac:dyDescent="0.25">
      <c r="A241" s="6" t="s">
        <v>295</v>
      </c>
      <c r="B241" s="7">
        <v>5</v>
      </c>
      <c r="C241" s="6" t="s">
        <v>301</v>
      </c>
      <c r="D241" s="6"/>
      <c r="E241" s="8"/>
      <c r="G241" s="28" t="s">
        <v>274</v>
      </c>
      <c r="H241" s="29">
        <v>26</v>
      </c>
      <c r="I241" s="28" t="s">
        <v>275</v>
      </c>
      <c r="J241" s="28" t="s">
        <v>198</v>
      </c>
      <c r="K241" s="28" t="s">
        <v>554</v>
      </c>
      <c r="L241" s="30">
        <v>80</v>
      </c>
      <c r="M241" s="31"/>
      <c r="N241" s="32">
        <v>0.09</v>
      </c>
      <c r="O241" s="33">
        <f t="shared" si="14"/>
        <v>0</v>
      </c>
    </row>
    <row r="242" spans="1:15" x14ac:dyDescent="0.25">
      <c r="A242" s="6" t="s">
        <v>295</v>
      </c>
      <c r="B242" s="7">
        <v>6</v>
      </c>
      <c r="C242" s="6" t="s">
        <v>302</v>
      </c>
      <c r="D242" s="6"/>
      <c r="E242" s="8"/>
      <c r="G242" s="28" t="s">
        <v>276</v>
      </c>
      <c r="H242" s="29">
        <v>27</v>
      </c>
      <c r="I242" s="28" t="s">
        <v>277</v>
      </c>
      <c r="J242" s="28" t="s">
        <v>198</v>
      </c>
      <c r="K242" s="28" t="s">
        <v>554</v>
      </c>
      <c r="L242" s="30">
        <v>6000</v>
      </c>
      <c r="M242" s="31"/>
      <c r="N242" s="32">
        <v>0.09</v>
      </c>
      <c r="O242" s="33">
        <f t="shared" si="14"/>
        <v>0</v>
      </c>
    </row>
    <row r="243" spans="1:15" x14ac:dyDescent="0.25">
      <c r="A243" s="6" t="s">
        <v>295</v>
      </c>
      <c r="B243" s="7">
        <v>7</v>
      </c>
      <c r="C243" s="6" t="s">
        <v>303</v>
      </c>
      <c r="D243" s="6"/>
      <c r="E243" s="8"/>
      <c r="G243" s="28" t="s">
        <v>276</v>
      </c>
      <c r="H243" s="29">
        <v>28</v>
      </c>
      <c r="I243" s="28" t="s">
        <v>278</v>
      </c>
      <c r="J243" s="28" t="s">
        <v>198</v>
      </c>
      <c r="K243" s="28" t="s">
        <v>554</v>
      </c>
      <c r="L243" s="30">
        <v>10</v>
      </c>
      <c r="M243" s="31"/>
      <c r="N243" s="32">
        <v>0.09</v>
      </c>
      <c r="O243" s="33">
        <f t="shared" si="14"/>
        <v>0</v>
      </c>
    </row>
    <row r="244" spans="1:15" x14ac:dyDescent="0.25">
      <c r="A244" s="6" t="s">
        <v>307</v>
      </c>
      <c r="B244" s="7">
        <v>8</v>
      </c>
      <c r="C244" s="6" t="s">
        <v>308</v>
      </c>
      <c r="D244" s="6"/>
      <c r="E244" s="8"/>
      <c r="G244" s="28" t="s">
        <v>279</v>
      </c>
      <c r="H244" s="29">
        <v>29</v>
      </c>
      <c r="I244" s="28" t="s">
        <v>280</v>
      </c>
      <c r="J244" s="28" t="s">
        <v>198</v>
      </c>
      <c r="K244" s="28" t="s">
        <v>554</v>
      </c>
      <c r="L244" s="30">
        <v>200</v>
      </c>
      <c r="M244" s="31"/>
      <c r="N244" s="32">
        <v>0.09</v>
      </c>
      <c r="O244" s="33">
        <f t="shared" si="14"/>
        <v>0</v>
      </c>
    </row>
    <row r="245" spans="1:15" x14ac:dyDescent="0.25">
      <c r="A245" s="6" t="s">
        <v>307</v>
      </c>
      <c r="B245" s="7">
        <v>9</v>
      </c>
      <c r="C245" s="6" t="s">
        <v>310</v>
      </c>
      <c r="D245" s="6"/>
      <c r="E245" s="8"/>
      <c r="G245" s="28" t="s">
        <v>281</v>
      </c>
      <c r="H245" s="29">
        <v>30</v>
      </c>
      <c r="I245" s="28" t="s">
        <v>282</v>
      </c>
      <c r="J245" s="28" t="s">
        <v>198</v>
      </c>
      <c r="K245" s="28" t="s">
        <v>554</v>
      </c>
      <c r="L245" s="30">
        <v>1000</v>
      </c>
      <c r="M245" s="31"/>
      <c r="N245" s="32">
        <v>0.09</v>
      </c>
      <c r="O245" s="33">
        <f t="shared" si="14"/>
        <v>0</v>
      </c>
    </row>
    <row r="246" spans="1:15" x14ac:dyDescent="0.25">
      <c r="A246" s="6" t="s">
        <v>305</v>
      </c>
      <c r="B246" s="7">
        <v>10</v>
      </c>
      <c r="C246" s="6" t="s">
        <v>306</v>
      </c>
      <c r="D246" s="6"/>
      <c r="E246" s="8"/>
      <c r="G246" s="28" t="s">
        <v>283</v>
      </c>
      <c r="H246" s="29">
        <v>31</v>
      </c>
      <c r="I246" s="28" t="s">
        <v>284</v>
      </c>
      <c r="J246" s="28" t="s">
        <v>198</v>
      </c>
      <c r="K246" s="28" t="s">
        <v>554</v>
      </c>
      <c r="L246" s="30">
        <v>800</v>
      </c>
      <c r="M246" s="31"/>
      <c r="N246" s="32">
        <v>0.09</v>
      </c>
      <c r="O246" s="33">
        <f t="shared" si="14"/>
        <v>0</v>
      </c>
    </row>
    <row r="247" spans="1:15" x14ac:dyDescent="0.25">
      <c r="A247" s="14" t="s">
        <v>312</v>
      </c>
      <c r="B247" s="4" t="s">
        <v>489</v>
      </c>
      <c r="C247" s="5"/>
      <c r="D247" s="5"/>
      <c r="E247" s="16"/>
      <c r="G247" s="28" t="s">
        <v>266</v>
      </c>
      <c r="H247" s="29">
        <v>32</v>
      </c>
      <c r="I247" s="28" t="s">
        <v>285</v>
      </c>
      <c r="J247" s="28" t="s">
        <v>198</v>
      </c>
      <c r="K247" s="28" t="s">
        <v>554</v>
      </c>
      <c r="L247" s="30">
        <v>500</v>
      </c>
      <c r="M247" s="31"/>
      <c r="N247" s="32">
        <v>0.09</v>
      </c>
      <c r="O247" s="33">
        <f t="shared" si="14"/>
        <v>0</v>
      </c>
    </row>
    <row r="248" spans="1:15" x14ac:dyDescent="0.25">
      <c r="A248" s="6" t="s">
        <v>315</v>
      </c>
      <c r="B248" s="7">
        <v>2</v>
      </c>
      <c r="C248" s="6" t="s">
        <v>316</v>
      </c>
      <c r="D248" s="6"/>
      <c r="E248" s="8"/>
      <c r="G248" s="28" t="s">
        <v>286</v>
      </c>
      <c r="H248" s="29">
        <v>33</v>
      </c>
      <c r="I248" s="28" t="s">
        <v>287</v>
      </c>
      <c r="J248" s="28" t="s">
        <v>198</v>
      </c>
      <c r="K248" s="28" t="s">
        <v>554</v>
      </c>
      <c r="L248" s="30">
        <v>300</v>
      </c>
      <c r="M248" s="31"/>
      <c r="N248" s="32">
        <v>0.09</v>
      </c>
      <c r="O248" s="33">
        <f t="shared" si="14"/>
        <v>0</v>
      </c>
    </row>
    <row r="249" spans="1:15" x14ac:dyDescent="0.25">
      <c r="A249" s="6" t="s">
        <v>14</v>
      </c>
      <c r="B249" s="7">
        <v>3</v>
      </c>
      <c r="C249" s="6" t="s">
        <v>324</v>
      </c>
      <c r="D249" s="6"/>
      <c r="E249" s="8"/>
      <c r="G249" s="28" t="s">
        <v>266</v>
      </c>
      <c r="H249" s="29">
        <v>34</v>
      </c>
      <c r="I249" s="28" t="s">
        <v>288</v>
      </c>
      <c r="J249" s="28" t="s">
        <v>198</v>
      </c>
      <c r="K249" s="28" t="s">
        <v>554</v>
      </c>
      <c r="L249" s="30">
        <v>1</v>
      </c>
      <c r="M249" s="31"/>
      <c r="N249" s="32">
        <v>0.09</v>
      </c>
      <c r="O249" s="33">
        <f t="shared" si="14"/>
        <v>0</v>
      </c>
    </row>
    <row r="250" spans="1:15" x14ac:dyDescent="0.25">
      <c r="A250" s="6" t="s">
        <v>307</v>
      </c>
      <c r="B250" s="7">
        <v>4</v>
      </c>
      <c r="C250" s="6" t="s">
        <v>337</v>
      </c>
      <c r="D250" s="6"/>
      <c r="E250" s="8"/>
      <c r="G250" s="28" t="s">
        <v>289</v>
      </c>
      <c r="H250" s="29">
        <v>35</v>
      </c>
      <c r="I250" s="28" t="s">
        <v>290</v>
      </c>
      <c r="J250" s="28" t="s">
        <v>198</v>
      </c>
      <c r="K250" s="28" t="s">
        <v>554</v>
      </c>
      <c r="L250" s="30">
        <v>1</v>
      </c>
      <c r="M250" s="31"/>
      <c r="N250" s="32">
        <v>0.09</v>
      </c>
      <c r="O250" s="33">
        <f t="shared" si="14"/>
        <v>0</v>
      </c>
    </row>
    <row r="251" spans="1:15" x14ac:dyDescent="0.25">
      <c r="A251" s="6" t="s">
        <v>307</v>
      </c>
      <c r="B251" s="7">
        <v>5</v>
      </c>
      <c r="C251" s="6" t="s">
        <v>338</v>
      </c>
      <c r="D251" s="6"/>
      <c r="E251" s="8"/>
      <c r="G251" s="28" t="s">
        <v>291</v>
      </c>
      <c r="H251" s="29">
        <v>36</v>
      </c>
      <c r="I251" s="28" t="s">
        <v>292</v>
      </c>
      <c r="J251" s="28" t="s">
        <v>198</v>
      </c>
      <c r="K251" s="28" t="s">
        <v>554</v>
      </c>
      <c r="L251" s="30">
        <v>500</v>
      </c>
      <c r="M251" s="31"/>
      <c r="N251" s="32">
        <v>0.09</v>
      </c>
      <c r="O251" s="33">
        <f t="shared" si="14"/>
        <v>0</v>
      </c>
    </row>
    <row r="252" spans="1:15" x14ac:dyDescent="0.25">
      <c r="A252" s="6" t="s">
        <v>305</v>
      </c>
      <c r="B252" s="7">
        <v>6</v>
      </c>
      <c r="C252" s="6" t="s">
        <v>321</v>
      </c>
      <c r="D252" s="6"/>
      <c r="E252" s="8"/>
      <c r="G252" s="28" t="s">
        <v>293</v>
      </c>
      <c r="H252" s="29">
        <v>37</v>
      </c>
      <c r="I252" s="28" t="s">
        <v>294</v>
      </c>
      <c r="J252" s="28" t="s">
        <v>198</v>
      </c>
      <c r="K252" s="28" t="s">
        <v>554</v>
      </c>
      <c r="L252" s="30">
        <v>300</v>
      </c>
      <c r="M252" s="31"/>
      <c r="N252" s="32">
        <v>0.09</v>
      </c>
      <c r="O252" s="33">
        <f t="shared" si="14"/>
        <v>0</v>
      </c>
    </row>
    <row r="253" spans="1:15" x14ac:dyDescent="0.25">
      <c r="A253" s="6" t="s">
        <v>305</v>
      </c>
      <c r="B253" s="7">
        <v>7</v>
      </c>
      <c r="C253" s="6" t="s">
        <v>322</v>
      </c>
      <c r="D253" s="6"/>
      <c r="E253" s="8"/>
      <c r="G253" s="28" t="s">
        <v>239</v>
      </c>
      <c r="H253" s="29">
        <v>38</v>
      </c>
      <c r="I253" s="28" t="s">
        <v>261</v>
      </c>
      <c r="J253" s="28" t="s">
        <v>198</v>
      </c>
      <c r="K253" s="28" t="s">
        <v>47</v>
      </c>
      <c r="L253" s="30">
        <v>100</v>
      </c>
      <c r="M253" s="31"/>
      <c r="N253" s="32">
        <v>0.09</v>
      </c>
      <c r="O253" s="33">
        <f t="shared" si="14"/>
        <v>0</v>
      </c>
    </row>
    <row r="254" spans="1:15" x14ac:dyDescent="0.25">
      <c r="A254" s="6" t="s">
        <v>305</v>
      </c>
      <c r="B254" s="7">
        <v>8</v>
      </c>
      <c r="C254" s="6" t="s">
        <v>323</v>
      </c>
      <c r="D254" s="6"/>
      <c r="E254" s="8"/>
      <c r="G254" s="28" t="s">
        <v>239</v>
      </c>
      <c r="H254" s="29">
        <v>39</v>
      </c>
      <c r="I254" s="28" t="s">
        <v>240</v>
      </c>
      <c r="J254" s="28" t="s">
        <v>198</v>
      </c>
      <c r="K254" s="28" t="s">
        <v>47</v>
      </c>
      <c r="L254" s="30">
        <v>1200</v>
      </c>
      <c r="M254" s="31"/>
      <c r="N254" s="32">
        <v>0.09</v>
      </c>
      <c r="O254" s="33">
        <f t="shared" si="14"/>
        <v>0</v>
      </c>
    </row>
    <row r="255" spans="1:15" x14ac:dyDescent="0.25">
      <c r="A255" s="14" t="s">
        <v>312</v>
      </c>
      <c r="B255" s="4" t="s">
        <v>490</v>
      </c>
      <c r="C255" s="5"/>
      <c r="D255" s="5"/>
      <c r="E255" s="16"/>
      <c r="G255" s="28" t="s">
        <v>241</v>
      </c>
      <c r="H255" s="29">
        <v>40</v>
      </c>
      <c r="I255" s="28" t="s">
        <v>242</v>
      </c>
      <c r="J255" s="28" t="s">
        <v>198</v>
      </c>
      <c r="K255" s="28" t="s">
        <v>47</v>
      </c>
      <c r="L255" s="30">
        <v>7000</v>
      </c>
      <c r="M255" s="31"/>
      <c r="N255" s="32">
        <v>0.09</v>
      </c>
      <c r="O255" s="33">
        <f t="shared" si="14"/>
        <v>0</v>
      </c>
    </row>
    <row r="256" spans="1:15" x14ac:dyDescent="0.25">
      <c r="A256" s="6" t="s">
        <v>307</v>
      </c>
      <c r="B256" s="7">
        <v>1</v>
      </c>
      <c r="C256" s="6" t="s">
        <v>318</v>
      </c>
      <c r="D256" s="6"/>
      <c r="E256" s="8"/>
      <c r="G256" s="28" t="s">
        <v>239</v>
      </c>
      <c r="H256" s="29">
        <v>41</v>
      </c>
      <c r="I256" s="28" t="s">
        <v>377</v>
      </c>
      <c r="J256" s="28" t="s">
        <v>198</v>
      </c>
      <c r="K256" s="28" t="s">
        <v>47</v>
      </c>
      <c r="L256" s="30">
        <v>240</v>
      </c>
      <c r="M256" s="31"/>
      <c r="N256" s="32">
        <v>0.09</v>
      </c>
      <c r="O256" s="33">
        <f t="shared" si="14"/>
        <v>0</v>
      </c>
    </row>
    <row r="257" spans="1:15" x14ac:dyDescent="0.25">
      <c r="A257" s="6" t="s">
        <v>307</v>
      </c>
      <c r="B257" s="7">
        <v>2</v>
      </c>
      <c r="C257" s="6" t="s">
        <v>319</v>
      </c>
      <c r="D257" s="6"/>
      <c r="E257" s="8"/>
      <c r="G257" s="28" t="s">
        <v>239</v>
      </c>
      <c r="H257" s="29">
        <v>42</v>
      </c>
      <c r="I257" s="28" t="s">
        <v>378</v>
      </c>
      <c r="J257" s="28" t="s">
        <v>198</v>
      </c>
      <c r="K257" s="28" t="s">
        <v>47</v>
      </c>
      <c r="L257" s="30">
        <v>240</v>
      </c>
      <c r="M257" s="31"/>
      <c r="N257" s="32">
        <v>0.09</v>
      </c>
      <c r="O257" s="33">
        <f t="shared" si="14"/>
        <v>0</v>
      </c>
    </row>
    <row r="258" spans="1:15" x14ac:dyDescent="0.25">
      <c r="A258" s="14" t="s">
        <v>439</v>
      </c>
      <c r="B258" s="4" t="s">
        <v>491</v>
      </c>
      <c r="C258" s="5"/>
      <c r="D258" s="5"/>
      <c r="E258" s="16"/>
      <c r="G258" s="28" t="s">
        <v>244</v>
      </c>
      <c r="H258" s="29">
        <v>43</v>
      </c>
      <c r="I258" s="28" t="s">
        <v>245</v>
      </c>
      <c r="J258" s="28" t="s">
        <v>198</v>
      </c>
      <c r="K258" s="28" t="s">
        <v>47</v>
      </c>
      <c r="L258" s="30">
        <v>700</v>
      </c>
      <c r="M258" s="31"/>
      <c r="N258" s="32">
        <v>0.09</v>
      </c>
      <c r="O258" s="33">
        <f t="shared" si="14"/>
        <v>0</v>
      </c>
    </row>
    <row r="259" spans="1:15" x14ac:dyDescent="0.25">
      <c r="A259" s="6" t="s">
        <v>215</v>
      </c>
      <c r="B259" s="7">
        <v>2</v>
      </c>
      <c r="C259" s="6" t="s">
        <v>217</v>
      </c>
      <c r="D259" s="6"/>
      <c r="E259" s="8"/>
      <c r="G259" s="28" t="s">
        <v>239</v>
      </c>
      <c r="H259" s="29">
        <v>44</v>
      </c>
      <c r="I259" s="28" t="s">
        <v>243</v>
      </c>
      <c r="J259" s="28" t="s">
        <v>198</v>
      </c>
      <c r="K259" s="28" t="s">
        <v>47</v>
      </c>
      <c r="L259" s="30">
        <v>50</v>
      </c>
      <c r="M259" s="31"/>
      <c r="N259" s="32">
        <v>0.17</v>
      </c>
      <c r="O259" s="33">
        <f t="shared" si="14"/>
        <v>0</v>
      </c>
    </row>
    <row r="260" spans="1:15" x14ac:dyDescent="0.25">
      <c r="A260" s="6" t="s">
        <v>441</v>
      </c>
      <c r="B260" s="7">
        <v>3</v>
      </c>
      <c r="C260" s="6" t="s">
        <v>218</v>
      </c>
      <c r="D260" s="6"/>
      <c r="E260" s="8"/>
      <c r="G260" s="39"/>
      <c r="H260" s="40"/>
      <c r="I260" s="39" t="s">
        <v>568</v>
      </c>
      <c r="J260" s="41"/>
      <c r="K260" s="41"/>
      <c r="L260" s="41"/>
      <c r="M260" s="41"/>
      <c r="N260" s="40"/>
      <c r="O260" s="42">
        <f>SUM(O216:O259)</f>
        <v>0</v>
      </c>
    </row>
    <row r="261" spans="1:15" x14ac:dyDescent="0.25">
      <c r="A261" s="6" t="s">
        <v>441</v>
      </c>
      <c r="B261" s="7">
        <v>4</v>
      </c>
      <c r="C261" s="6" t="s">
        <v>219</v>
      </c>
      <c r="D261" s="6"/>
      <c r="E261" s="8"/>
      <c r="G261" s="54" t="s">
        <v>295</v>
      </c>
      <c r="H261" s="25" t="s">
        <v>371</v>
      </c>
      <c r="I261" s="26"/>
      <c r="J261" s="26"/>
      <c r="K261" s="26"/>
      <c r="L261" s="26"/>
      <c r="M261" s="26"/>
      <c r="N261" s="26"/>
      <c r="O261" s="27"/>
    </row>
    <row r="262" spans="1:15" x14ac:dyDescent="0.25">
      <c r="A262" s="6" t="s">
        <v>215</v>
      </c>
      <c r="B262" s="7">
        <v>5</v>
      </c>
      <c r="C262" s="6" t="s">
        <v>220</v>
      </c>
      <c r="D262" s="6"/>
      <c r="E262" s="8"/>
      <c r="G262" s="28" t="s">
        <v>295</v>
      </c>
      <c r="H262" s="29">
        <v>1</v>
      </c>
      <c r="I262" s="28" t="s">
        <v>296</v>
      </c>
      <c r="J262" s="28" t="s">
        <v>297</v>
      </c>
      <c r="K262" s="28" t="s">
        <v>554</v>
      </c>
      <c r="L262" s="30">
        <v>500</v>
      </c>
      <c r="M262" s="31"/>
      <c r="N262" s="32">
        <v>0.09</v>
      </c>
      <c r="O262" s="33">
        <f t="shared" ref="O262:O271" si="15">L262*M262</f>
        <v>0</v>
      </c>
    </row>
    <row r="263" spans="1:15" x14ac:dyDescent="0.25">
      <c r="A263" s="6" t="s">
        <v>215</v>
      </c>
      <c r="B263" s="7">
        <v>6</v>
      </c>
      <c r="C263" s="6" t="s">
        <v>221</v>
      </c>
      <c r="D263" s="6"/>
      <c r="E263" s="8"/>
      <c r="G263" s="28" t="s">
        <v>295</v>
      </c>
      <c r="H263" s="29">
        <v>2</v>
      </c>
      <c r="I263" s="28" t="s">
        <v>298</v>
      </c>
      <c r="J263" s="28" t="s">
        <v>297</v>
      </c>
      <c r="K263" s="28" t="s">
        <v>554</v>
      </c>
      <c r="L263" s="30">
        <v>300</v>
      </c>
      <c r="M263" s="31"/>
      <c r="N263" s="32">
        <v>0.09</v>
      </c>
      <c r="O263" s="33">
        <f t="shared" si="15"/>
        <v>0</v>
      </c>
    </row>
    <row r="264" spans="1:15" x14ac:dyDescent="0.25">
      <c r="A264" s="6" t="s">
        <v>215</v>
      </c>
      <c r="B264" s="7">
        <v>7</v>
      </c>
      <c r="C264" s="6" t="s">
        <v>222</v>
      </c>
      <c r="D264" s="6"/>
      <c r="E264" s="8"/>
      <c r="G264" s="28" t="s">
        <v>295</v>
      </c>
      <c r="H264" s="29">
        <v>3</v>
      </c>
      <c r="I264" s="28" t="s">
        <v>299</v>
      </c>
      <c r="J264" s="28" t="s">
        <v>297</v>
      </c>
      <c r="K264" s="28" t="s">
        <v>554</v>
      </c>
      <c r="L264" s="30">
        <v>300</v>
      </c>
      <c r="M264" s="31"/>
      <c r="N264" s="32">
        <v>0.09</v>
      </c>
      <c r="O264" s="33">
        <f t="shared" si="15"/>
        <v>0</v>
      </c>
    </row>
    <row r="265" spans="1:15" x14ac:dyDescent="0.25">
      <c r="A265" s="6" t="s">
        <v>215</v>
      </c>
      <c r="B265" s="7">
        <v>8</v>
      </c>
      <c r="C265" s="6" t="s">
        <v>223</v>
      </c>
      <c r="D265" s="6"/>
      <c r="E265" s="8"/>
      <c r="G265" s="28" t="s">
        <v>295</v>
      </c>
      <c r="H265" s="29">
        <v>4</v>
      </c>
      <c r="I265" s="28" t="s">
        <v>300</v>
      </c>
      <c r="J265" s="28" t="s">
        <v>297</v>
      </c>
      <c r="K265" s="28" t="s">
        <v>554</v>
      </c>
      <c r="L265" s="30">
        <v>10</v>
      </c>
      <c r="M265" s="31"/>
      <c r="N265" s="32">
        <v>0.09</v>
      </c>
      <c r="O265" s="33">
        <f t="shared" si="15"/>
        <v>0</v>
      </c>
    </row>
    <row r="266" spans="1:15" x14ac:dyDescent="0.25">
      <c r="A266" s="6" t="s">
        <v>215</v>
      </c>
      <c r="B266" s="7">
        <v>9</v>
      </c>
      <c r="C266" s="6" t="s">
        <v>224</v>
      </c>
      <c r="D266" s="6"/>
      <c r="E266" s="8"/>
      <c r="G266" s="28" t="s">
        <v>295</v>
      </c>
      <c r="H266" s="29">
        <v>5</v>
      </c>
      <c r="I266" s="28" t="s">
        <v>301</v>
      </c>
      <c r="J266" s="28" t="s">
        <v>297</v>
      </c>
      <c r="K266" s="28" t="s">
        <v>554</v>
      </c>
      <c r="L266" s="30">
        <v>100</v>
      </c>
      <c r="M266" s="31"/>
      <c r="N266" s="32">
        <v>0.09</v>
      </c>
      <c r="O266" s="33">
        <f t="shared" si="15"/>
        <v>0</v>
      </c>
    </row>
    <row r="267" spans="1:15" x14ac:dyDescent="0.25">
      <c r="A267" s="6" t="s">
        <v>442</v>
      </c>
      <c r="B267" s="7">
        <v>10</v>
      </c>
      <c r="C267" s="6" t="s">
        <v>225</v>
      </c>
      <c r="D267" s="6"/>
      <c r="E267" s="8"/>
      <c r="G267" s="28" t="s">
        <v>295</v>
      </c>
      <c r="H267" s="29">
        <v>6</v>
      </c>
      <c r="I267" s="28" t="s">
        <v>302</v>
      </c>
      <c r="J267" s="28" t="s">
        <v>297</v>
      </c>
      <c r="K267" s="28" t="s">
        <v>554</v>
      </c>
      <c r="L267" s="30">
        <v>200</v>
      </c>
      <c r="M267" s="31"/>
      <c r="N267" s="32">
        <v>0.09</v>
      </c>
      <c r="O267" s="33">
        <f t="shared" si="15"/>
        <v>0</v>
      </c>
    </row>
    <row r="268" spans="1:15" x14ac:dyDescent="0.25">
      <c r="A268" s="6" t="s">
        <v>442</v>
      </c>
      <c r="B268" s="7">
        <v>12</v>
      </c>
      <c r="C268" s="6" t="s">
        <v>226</v>
      </c>
      <c r="D268" s="6"/>
      <c r="E268" s="8"/>
      <c r="G268" s="28" t="s">
        <v>295</v>
      </c>
      <c r="H268" s="29">
        <v>7</v>
      </c>
      <c r="I268" s="28" t="s">
        <v>303</v>
      </c>
      <c r="J268" s="28" t="s">
        <v>304</v>
      </c>
      <c r="K268" s="28" t="s">
        <v>554</v>
      </c>
      <c r="L268" s="30">
        <v>60</v>
      </c>
      <c r="M268" s="31"/>
      <c r="N268" s="32">
        <v>0.09</v>
      </c>
      <c r="O268" s="33">
        <f t="shared" si="15"/>
        <v>0</v>
      </c>
    </row>
    <row r="269" spans="1:15" x14ac:dyDescent="0.25">
      <c r="A269" s="6" t="s">
        <v>215</v>
      </c>
      <c r="B269" s="7">
        <v>13</v>
      </c>
      <c r="C269" s="6" t="s">
        <v>227</v>
      </c>
      <c r="D269" s="6"/>
      <c r="E269" s="8"/>
      <c r="G269" s="28" t="s">
        <v>307</v>
      </c>
      <c r="H269" s="29">
        <v>8</v>
      </c>
      <c r="I269" s="28" t="s">
        <v>308</v>
      </c>
      <c r="J269" s="28" t="s">
        <v>309</v>
      </c>
      <c r="K269" s="28" t="s">
        <v>554</v>
      </c>
      <c r="L269" s="30">
        <v>100</v>
      </c>
      <c r="M269" s="31"/>
      <c r="N269" s="32">
        <v>0.17</v>
      </c>
      <c r="O269" s="33">
        <f>L269*M269</f>
        <v>0</v>
      </c>
    </row>
    <row r="270" spans="1:15" x14ac:dyDescent="0.25">
      <c r="A270" s="6" t="s">
        <v>215</v>
      </c>
      <c r="B270" s="7">
        <v>14</v>
      </c>
      <c r="C270" s="6" t="s">
        <v>228</v>
      </c>
      <c r="D270" s="6"/>
      <c r="E270" s="8"/>
      <c r="G270" s="28" t="s">
        <v>307</v>
      </c>
      <c r="H270" s="29">
        <v>9</v>
      </c>
      <c r="I270" s="28" t="s">
        <v>310</v>
      </c>
      <c r="J270" s="28" t="s">
        <v>309</v>
      </c>
      <c r="K270" s="28" t="s">
        <v>554</v>
      </c>
      <c r="L270" s="30">
        <v>200</v>
      </c>
      <c r="M270" s="31"/>
      <c r="N270" s="32">
        <v>0.17</v>
      </c>
      <c r="O270" s="33">
        <f>L270*M270</f>
        <v>0</v>
      </c>
    </row>
    <row r="271" spans="1:15" x14ac:dyDescent="0.25">
      <c r="A271" s="6" t="s">
        <v>215</v>
      </c>
      <c r="B271" s="7">
        <v>16</v>
      </c>
      <c r="C271" s="6" t="s">
        <v>229</v>
      </c>
      <c r="D271" s="6"/>
      <c r="E271" s="8"/>
      <c r="G271" s="28" t="s">
        <v>305</v>
      </c>
      <c r="H271" s="29">
        <v>10</v>
      </c>
      <c r="I271" s="28" t="s">
        <v>306</v>
      </c>
      <c r="J271" s="28" t="s">
        <v>24</v>
      </c>
      <c r="K271" s="28" t="s">
        <v>554</v>
      </c>
      <c r="L271" s="30">
        <v>60</v>
      </c>
      <c r="M271" s="31"/>
      <c r="N271" s="32">
        <v>0.17</v>
      </c>
      <c r="O271" s="33">
        <f t="shared" si="15"/>
        <v>0</v>
      </c>
    </row>
    <row r="272" spans="1:15" x14ac:dyDescent="0.25">
      <c r="A272" s="14" t="s">
        <v>230</v>
      </c>
      <c r="B272" s="4" t="s">
        <v>369</v>
      </c>
      <c r="C272" s="5"/>
      <c r="D272" s="5"/>
      <c r="E272" s="16"/>
      <c r="G272" s="39"/>
      <c r="H272" s="40"/>
      <c r="I272" s="39" t="s">
        <v>569</v>
      </c>
      <c r="J272" s="41"/>
      <c r="K272" s="41"/>
      <c r="L272" s="41"/>
      <c r="M272" s="41"/>
      <c r="N272" s="40"/>
      <c r="O272" s="42">
        <f>SUM(O262:O271)</f>
        <v>0</v>
      </c>
    </row>
    <row r="273" spans="1:15" x14ac:dyDescent="0.25">
      <c r="A273" s="6" t="s">
        <v>441</v>
      </c>
      <c r="B273" s="7">
        <v>1</v>
      </c>
      <c r="C273" s="6" t="s">
        <v>232</v>
      </c>
      <c r="D273" s="6"/>
      <c r="E273" s="8"/>
      <c r="G273" s="54" t="s">
        <v>312</v>
      </c>
      <c r="H273" s="25" t="s">
        <v>372</v>
      </c>
      <c r="I273" s="26"/>
      <c r="J273" s="26"/>
      <c r="K273" s="26"/>
      <c r="L273" s="26"/>
      <c r="M273" s="26"/>
      <c r="N273" s="26"/>
      <c r="O273" s="27"/>
    </row>
    <row r="274" spans="1:15" x14ac:dyDescent="0.25">
      <c r="A274" s="6" t="s">
        <v>440</v>
      </c>
      <c r="B274" s="7">
        <v>2</v>
      </c>
      <c r="C274" s="6" t="s">
        <v>231</v>
      </c>
      <c r="D274" s="6"/>
      <c r="E274" s="8"/>
      <c r="G274" s="28" t="s">
        <v>313</v>
      </c>
      <c r="H274" s="29">
        <v>1</v>
      </c>
      <c r="I274" s="28" t="s">
        <v>314</v>
      </c>
      <c r="J274" s="28" t="s">
        <v>146</v>
      </c>
      <c r="K274" s="28" t="s">
        <v>554</v>
      </c>
      <c r="L274" s="30">
        <v>3000</v>
      </c>
      <c r="M274" s="31"/>
      <c r="N274" s="32">
        <v>0.09</v>
      </c>
      <c r="O274" s="33">
        <f t="shared" ref="O274:O281" si="16">L274*M274</f>
        <v>0</v>
      </c>
    </row>
    <row r="275" spans="1:15" x14ac:dyDescent="0.25">
      <c r="A275" s="6" t="s">
        <v>442</v>
      </c>
      <c r="B275" s="7">
        <v>3</v>
      </c>
      <c r="C275" s="6" t="s">
        <v>233</v>
      </c>
      <c r="D275" s="6"/>
      <c r="E275" s="8"/>
      <c r="G275" s="28" t="s">
        <v>315</v>
      </c>
      <c r="H275" s="29">
        <v>2</v>
      </c>
      <c r="I275" s="34" t="s">
        <v>316</v>
      </c>
      <c r="J275" s="28" t="s">
        <v>317</v>
      </c>
      <c r="K275" s="28" t="s">
        <v>554</v>
      </c>
      <c r="L275" s="30">
        <v>150</v>
      </c>
      <c r="M275" s="31"/>
      <c r="N275" s="32">
        <v>0.09</v>
      </c>
      <c r="O275" s="33">
        <f>L275*M275</f>
        <v>0</v>
      </c>
    </row>
    <row r="276" spans="1:15" x14ac:dyDescent="0.25">
      <c r="A276" s="6" t="s">
        <v>442</v>
      </c>
      <c r="B276" s="7">
        <v>4</v>
      </c>
      <c r="C276" s="6" t="s">
        <v>234</v>
      </c>
      <c r="D276" s="6"/>
      <c r="E276" s="8"/>
      <c r="G276" s="57" t="s">
        <v>14</v>
      </c>
      <c r="H276" s="29">
        <v>3</v>
      </c>
      <c r="I276" s="58" t="s">
        <v>324</v>
      </c>
      <c r="J276" s="57" t="s">
        <v>325</v>
      </c>
      <c r="K276" s="57" t="s">
        <v>554</v>
      </c>
      <c r="L276" s="59">
        <v>50</v>
      </c>
      <c r="M276" s="31"/>
      <c r="N276" s="32">
        <v>0.17</v>
      </c>
      <c r="O276" s="33">
        <f>L276*M276</f>
        <v>0</v>
      </c>
    </row>
    <row r="277" spans="1:15" x14ac:dyDescent="0.25">
      <c r="A277" s="6" t="s">
        <v>443</v>
      </c>
      <c r="B277" s="7">
        <v>5</v>
      </c>
      <c r="C277" s="6" t="s">
        <v>311</v>
      </c>
      <c r="D277" s="6"/>
      <c r="E277" s="8"/>
      <c r="G277" s="28" t="s">
        <v>307</v>
      </c>
      <c r="H277" s="29">
        <v>4</v>
      </c>
      <c r="I277" s="34" t="s">
        <v>542</v>
      </c>
      <c r="J277" s="28" t="s">
        <v>146</v>
      </c>
      <c r="K277" s="28" t="s">
        <v>554</v>
      </c>
      <c r="L277" s="30">
        <v>2400</v>
      </c>
      <c r="M277" s="31"/>
      <c r="N277" s="32">
        <v>0.17</v>
      </c>
      <c r="O277" s="33">
        <f>L277*M277</f>
        <v>0</v>
      </c>
    </row>
    <row r="278" spans="1:15" x14ac:dyDescent="0.25">
      <c r="G278" s="28" t="s">
        <v>307</v>
      </c>
      <c r="H278" s="29">
        <v>5</v>
      </c>
      <c r="I278" s="34" t="s">
        <v>338</v>
      </c>
      <c r="J278" s="28" t="s">
        <v>146</v>
      </c>
      <c r="K278" s="28" t="s">
        <v>554</v>
      </c>
      <c r="L278" s="30">
        <v>10</v>
      </c>
      <c r="M278" s="31"/>
      <c r="N278" s="32">
        <v>0.17</v>
      </c>
      <c r="O278" s="33">
        <f>L278*M278</f>
        <v>0</v>
      </c>
    </row>
    <row r="279" spans="1:15" x14ac:dyDescent="0.25">
      <c r="G279" s="28" t="s">
        <v>305</v>
      </c>
      <c r="H279" s="29">
        <v>6</v>
      </c>
      <c r="I279" s="34" t="s">
        <v>321</v>
      </c>
      <c r="J279" s="28" t="s">
        <v>146</v>
      </c>
      <c r="K279" s="28" t="s">
        <v>554</v>
      </c>
      <c r="L279" s="30">
        <v>20</v>
      </c>
      <c r="M279" s="31"/>
      <c r="N279" s="32">
        <v>0.17</v>
      </c>
      <c r="O279" s="33">
        <f t="shared" si="16"/>
        <v>0</v>
      </c>
    </row>
    <row r="280" spans="1:15" x14ac:dyDescent="0.25">
      <c r="G280" s="28" t="s">
        <v>305</v>
      </c>
      <c r="H280" s="29">
        <v>7</v>
      </c>
      <c r="I280" s="28" t="s">
        <v>322</v>
      </c>
      <c r="J280" s="28" t="s">
        <v>146</v>
      </c>
      <c r="K280" s="28" t="s">
        <v>554</v>
      </c>
      <c r="L280" s="30">
        <v>50</v>
      </c>
      <c r="M280" s="31"/>
      <c r="N280" s="32">
        <v>0.17</v>
      </c>
      <c r="O280" s="33">
        <f t="shared" si="16"/>
        <v>0</v>
      </c>
    </row>
    <row r="281" spans="1:15" x14ac:dyDescent="0.25">
      <c r="G281" s="28" t="s">
        <v>305</v>
      </c>
      <c r="H281" s="29">
        <v>8</v>
      </c>
      <c r="I281" s="28" t="s">
        <v>323</v>
      </c>
      <c r="J281" s="28" t="s">
        <v>146</v>
      </c>
      <c r="K281" s="28" t="s">
        <v>554</v>
      </c>
      <c r="L281" s="30">
        <v>50</v>
      </c>
      <c r="M281" s="31"/>
      <c r="N281" s="32">
        <v>0.17</v>
      </c>
      <c r="O281" s="33">
        <f t="shared" si="16"/>
        <v>0</v>
      </c>
    </row>
    <row r="282" spans="1:15" x14ac:dyDescent="0.25">
      <c r="G282" s="39"/>
      <c r="H282" s="40"/>
      <c r="I282" s="39" t="s">
        <v>570</v>
      </c>
      <c r="J282" s="41"/>
      <c r="K282" s="41"/>
      <c r="L282" s="41"/>
      <c r="M282" s="41"/>
      <c r="N282" s="40"/>
      <c r="O282" s="42">
        <f>SUM(O274:O281)</f>
        <v>0</v>
      </c>
    </row>
    <row r="283" spans="1:15" x14ac:dyDescent="0.25">
      <c r="G283" s="54" t="s">
        <v>312</v>
      </c>
      <c r="H283" s="25" t="s">
        <v>381</v>
      </c>
      <c r="I283" s="26"/>
      <c r="J283" s="26"/>
      <c r="K283" s="26"/>
      <c r="L283" s="26"/>
      <c r="M283" s="26"/>
      <c r="N283" s="26"/>
      <c r="O283" s="27"/>
    </row>
    <row r="284" spans="1:15" x14ac:dyDescent="0.25">
      <c r="G284" s="28" t="s">
        <v>307</v>
      </c>
      <c r="H284" s="29">
        <v>1</v>
      </c>
      <c r="I284" s="28" t="s">
        <v>318</v>
      </c>
      <c r="J284" s="28" t="s">
        <v>309</v>
      </c>
      <c r="K284" s="28" t="s">
        <v>554</v>
      </c>
      <c r="L284" s="30">
        <v>5000</v>
      </c>
      <c r="M284" s="31"/>
      <c r="N284" s="32">
        <v>0.17</v>
      </c>
      <c r="O284" s="33">
        <f>L284*M284</f>
        <v>0</v>
      </c>
    </row>
    <row r="285" spans="1:15" x14ac:dyDescent="0.25">
      <c r="G285" s="28" t="s">
        <v>307</v>
      </c>
      <c r="H285" s="29">
        <v>2</v>
      </c>
      <c r="I285" s="28" t="s">
        <v>319</v>
      </c>
      <c r="J285" s="28" t="s">
        <v>320</v>
      </c>
      <c r="K285" s="28" t="s">
        <v>554</v>
      </c>
      <c r="L285" s="30">
        <v>2000</v>
      </c>
      <c r="M285" s="31"/>
      <c r="N285" s="32">
        <v>0.17</v>
      </c>
      <c r="O285" s="33">
        <f>L285*M285</f>
        <v>0</v>
      </c>
    </row>
    <row r="286" spans="1:15" x14ac:dyDescent="0.25">
      <c r="G286" s="39"/>
      <c r="H286" s="40"/>
      <c r="I286" s="39" t="s">
        <v>571</v>
      </c>
      <c r="J286" s="41"/>
      <c r="K286" s="41"/>
      <c r="L286" s="41"/>
      <c r="M286" s="41"/>
      <c r="N286" s="40"/>
      <c r="O286" s="42">
        <f>SUM(O284:O285)</f>
        <v>0</v>
      </c>
    </row>
    <row r="287" spans="1:15" x14ac:dyDescent="0.25">
      <c r="G287" s="54" t="s">
        <v>439</v>
      </c>
      <c r="H287" s="25" t="s">
        <v>373</v>
      </c>
      <c r="I287" s="26"/>
      <c r="J287" s="26"/>
      <c r="K287" s="26"/>
      <c r="L287" s="26"/>
      <c r="M287" s="26"/>
      <c r="N287" s="26"/>
      <c r="O287" s="27"/>
    </row>
    <row r="288" spans="1:15" x14ac:dyDescent="0.25">
      <c r="G288" s="28" t="s">
        <v>215</v>
      </c>
      <c r="H288" s="29">
        <v>1</v>
      </c>
      <c r="I288" s="28" t="s">
        <v>216</v>
      </c>
      <c r="J288" s="28" t="s">
        <v>198</v>
      </c>
      <c r="K288" s="28" t="s">
        <v>554</v>
      </c>
      <c r="L288" s="30">
        <v>25</v>
      </c>
      <c r="M288" s="31"/>
      <c r="N288" s="32">
        <v>0.09</v>
      </c>
      <c r="O288" s="33">
        <f t="shared" ref="O288:O303" si="17">L288*M288</f>
        <v>0</v>
      </c>
    </row>
    <row r="289" spans="7:15" x14ac:dyDescent="0.25">
      <c r="G289" s="28" t="s">
        <v>215</v>
      </c>
      <c r="H289" s="29">
        <v>2</v>
      </c>
      <c r="I289" s="28" t="s">
        <v>217</v>
      </c>
      <c r="J289" s="28" t="s">
        <v>198</v>
      </c>
      <c r="K289" s="28" t="s">
        <v>554</v>
      </c>
      <c r="L289" s="30">
        <v>25</v>
      </c>
      <c r="M289" s="31"/>
      <c r="N289" s="32">
        <v>0.09</v>
      </c>
      <c r="O289" s="33">
        <f t="shared" si="17"/>
        <v>0</v>
      </c>
    </row>
    <row r="290" spans="7:15" x14ac:dyDescent="0.25">
      <c r="G290" s="28" t="s">
        <v>441</v>
      </c>
      <c r="H290" s="29">
        <v>3</v>
      </c>
      <c r="I290" s="28" t="s">
        <v>218</v>
      </c>
      <c r="J290" s="28" t="s">
        <v>198</v>
      </c>
      <c r="K290" s="28" t="s">
        <v>554</v>
      </c>
      <c r="L290" s="30">
        <v>100</v>
      </c>
      <c r="M290" s="31"/>
      <c r="N290" s="32">
        <v>0.09</v>
      </c>
      <c r="O290" s="33">
        <f t="shared" si="17"/>
        <v>0</v>
      </c>
    </row>
    <row r="291" spans="7:15" x14ac:dyDescent="0.25">
      <c r="G291" s="28" t="s">
        <v>441</v>
      </c>
      <c r="H291" s="29">
        <v>4</v>
      </c>
      <c r="I291" s="28" t="s">
        <v>219</v>
      </c>
      <c r="J291" s="28" t="s">
        <v>198</v>
      </c>
      <c r="K291" s="28" t="s">
        <v>554</v>
      </c>
      <c r="L291" s="30">
        <v>50</v>
      </c>
      <c r="M291" s="31"/>
      <c r="N291" s="32">
        <v>0.09</v>
      </c>
      <c r="O291" s="33">
        <f t="shared" si="17"/>
        <v>0</v>
      </c>
    </row>
    <row r="292" spans="7:15" x14ac:dyDescent="0.25">
      <c r="G292" s="28" t="s">
        <v>215</v>
      </c>
      <c r="H292" s="29">
        <v>5</v>
      </c>
      <c r="I292" s="28" t="s">
        <v>220</v>
      </c>
      <c r="J292" s="28" t="s">
        <v>198</v>
      </c>
      <c r="K292" s="28" t="s">
        <v>554</v>
      </c>
      <c r="L292" s="30">
        <v>1</v>
      </c>
      <c r="M292" s="31"/>
      <c r="N292" s="32">
        <v>0.09</v>
      </c>
      <c r="O292" s="33">
        <f t="shared" si="17"/>
        <v>0</v>
      </c>
    </row>
    <row r="293" spans="7:15" x14ac:dyDescent="0.25">
      <c r="G293" s="28" t="s">
        <v>215</v>
      </c>
      <c r="H293" s="29">
        <v>6</v>
      </c>
      <c r="I293" s="28" t="s">
        <v>221</v>
      </c>
      <c r="J293" s="28" t="s">
        <v>198</v>
      </c>
      <c r="K293" s="28" t="s">
        <v>554</v>
      </c>
      <c r="L293" s="30">
        <v>1</v>
      </c>
      <c r="M293" s="31"/>
      <c r="N293" s="32">
        <v>0.09</v>
      </c>
      <c r="O293" s="33">
        <f t="shared" si="17"/>
        <v>0</v>
      </c>
    </row>
    <row r="294" spans="7:15" x14ac:dyDescent="0.25">
      <c r="G294" s="28" t="s">
        <v>215</v>
      </c>
      <c r="H294" s="29">
        <v>7</v>
      </c>
      <c r="I294" s="28" t="s">
        <v>222</v>
      </c>
      <c r="J294" s="28" t="s">
        <v>198</v>
      </c>
      <c r="K294" s="28" t="s">
        <v>554</v>
      </c>
      <c r="L294" s="30">
        <v>200</v>
      </c>
      <c r="M294" s="31"/>
      <c r="N294" s="32">
        <v>0.09</v>
      </c>
      <c r="O294" s="33">
        <f t="shared" si="17"/>
        <v>0</v>
      </c>
    </row>
    <row r="295" spans="7:15" x14ac:dyDescent="0.25">
      <c r="G295" s="28" t="s">
        <v>215</v>
      </c>
      <c r="H295" s="29">
        <v>8</v>
      </c>
      <c r="I295" s="28" t="s">
        <v>223</v>
      </c>
      <c r="J295" s="28" t="s">
        <v>198</v>
      </c>
      <c r="K295" s="28" t="s">
        <v>554</v>
      </c>
      <c r="L295" s="30">
        <v>20</v>
      </c>
      <c r="M295" s="31"/>
      <c r="N295" s="32">
        <v>0.09</v>
      </c>
      <c r="O295" s="33">
        <f t="shared" si="17"/>
        <v>0</v>
      </c>
    </row>
    <row r="296" spans="7:15" x14ac:dyDescent="0.25">
      <c r="G296" s="28" t="s">
        <v>215</v>
      </c>
      <c r="H296" s="29">
        <v>9</v>
      </c>
      <c r="I296" s="28" t="s">
        <v>224</v>
      </c>
      <c r="J296" s="28" t="s">
        <v>198</v>
      </c>
      <c r="K296" s="28" t="s">
        <v>554</v>
      </c>
      <c r="L296" s="30">
        <v>2</v>
      </c>
      <c r="M296" s="31"/>
      <c r="N296" s="32">
        <v>0.09</v>
      </c>
      <c r="O296" s="33">
        <f t="shared" si="17"/>
        <v>0</v>
      </c>
    </row>
    <row r="297" spans="7:15" x14ac:dyDescent="0.25">
      <c r="G297" s="28" t="s">
        <v>442</v>
      </c>
      <c r="H297" s="29">
        <v>10</v>
      </c>
      <c r="I297" s="28" t="s">
        <v>225</v>
      </c>
      <c r="J297" s="28" t="s">
        <v>198</v>
      </c>
      <c r="K297" s="28" t="s">
        <v>554</v>
      </c>
      <c r="L297" s="30">
        <v>2</v>
      </c>
      <c r="M297" s="31"/>
      <c r="N297" s="32">
        <v>0.09</v>
      </c>
      <c r="O297" s="33">
        <f t="shared" si="17"/>
        <v>0</v>
      </c>
    </row>
    <row r="298" spans="7:15" x14ac:dyDescent="0.25">
      <c r="G298" s="28" t="s">
        <v>442</v>
      </c>
      <c r="H298" s="29">
        <v>11</v>
      </c>
      <c r="I298" s="28" t="s">
        <v>422</v>
      </c>
      <c r="J298" s="28" t="s">
        <v>198</v>
      </c>
      <c r="K298" s="28" t="s">
        <v>554</v>
      </c>
      <c r="L298" s="30">
        <v>20</v>
      </c>
      <c r="M298" s="31"/>
      <c r="N298" s="32">
        <v>0.09</v>
      </c>
      <c r="O298" s="33">
        <f t="shared" si="17"/>
        <v>0</v>
      </c>
    </row>
    <row r="299" spans="7:15" x14ac:dyDescent="0.25">
      <c r="G299" s="28" t="s">
        <v>442</v>
      </c>
      <c r="H299" s="29">
        <v>12</v>
      </c>
      <c r="I299" s="28" t="s">
        <v>226</v>
      </c>
      <c r="J299" s="28" t="s">
        <v>198</v>
      </c>
      <c r="K299" s="28" t="s">
        <v>554</v>
      </c>
      <c r="L299" s="30">
        <v>10</v>
      </c>
      <c r="M299" s="31"/>
      <c r="N299" s="32">
        <v>0.09</v>
      </c>
      <c r="O299" s="33">
        <f t="shared" si="17"/>
        <v>0</v>
      </c>
    </row>
    <row r="300" spans="7:15" x14ac:dyDescent="0.25">
      <c r="G300" s="28" t="s">
        <v>215</v>
      </c>
      <c r="H300" s="29">
        <v>13</v>
      </c>
      <c r="I300" s="28" t="s">
        <v>227</v>
      </c>
      <c r="J300" s="28" t="s">
        <v>198</v>
      </c>
      <c r="K300" s="28" t="s">
        <v>554</v>
      </c>
      <c r="L300" s="30">
        <v>2</v>
      </c>
      <c r="M300" s="31"/>
      <c r="N300" s="32">
        <v>0.09</v>
      </c>
      <c r="O300" s="33">
        <f t="shared" si="17"/>
        <v>0</v>
      </c>
    </row>
    <row r="301" spans="7:15" x14ac:dyDescent="0.25">
      <c r="G301" s="28" t="s">
        <v>215</v>
      </c>
      <c r="H301" s="29">
        <v>14</v>
      </c>
      <c r="I301" s="28" t="s">
        <v>228</v>
      </c>
      <c r="J301" s="28" t="s">
        <v>198</v>
      </c>
      <c r="K301" s="28" t="s">
        <v>554</v>
      </c>
      <c r="L301" s="30">
        <v>20</v>
      </c>
      <c r="M301" s="31"/>
      <c r="N301" s="32">
        <v>0.09</v>
      </c>
      <c r="O301" s="33">
        <f t="shared" si="17"/>
        <v>0</v>
      </c>
    </row>
    <row r="302" spans="7:15" x14ac:dyDescent="0.25">
      <c r="G302" s="28" t="s">
        <v>215</v>
      </c>
      <c r="H302" s="29">
        <v>15</v>
      </c>
      <c r="I302" s="28" t="s">
        <v>343</v>
      </c>
      <c r="J302" s="28" t="s">
        <v>198</v>
      </c>
      <c r="K302" s="28" t="s">
        <v>554</v>
      </c>
      <c r="L302" s="30">
        <v>2</v>
      </c>
      <c r="M302" s="31"/>
      <c r="N302" s="32">
        <v>0.09</v>
      </c>
      <c r="O302" s="33">
        <f t="shared" si="17"/>
        <v>0</v>
      </c>
    </row>
    <row r="303" spans="7:15" x14ac:dyDescent="0.25">
      <c r="G303" s="28" t="s">
        <v>215</v>
      </c>
      <c r="H303" s="29">
        <v>16</v>
      </c>
      <c r="I303" s="28" t="s">
        <v>229</v>
      </c>
      <c r="J303" s="28" t="s">
        <v>198</v>
      </c>
      <c r="K303" s="28" t="s">
        <v>554</v>
      </c>
      <c r="L303" s="30">
        <v>2</v>
      </c>
      <c r="M303" s="31"/>
      <c r="N303" s="32">
        <v>0.09</v>
      </c>
      <c r="O303" s="33">
        <f t="shared" si="17"/>
        <v>0</v>
      </c>
    </row>
    <row r="304" spans="7:15" x14ac:dyDescent="0.25">
      <c r="G304" s="39"/>
      <c r="H304" s="40"/>
      <c r="I304" s="39" t="s">
        <v>572</v>
      </c>
      <c r="J304" s="41"/>
      <c r="K304" s="41"/>
      <c r="L304" s="41"/>
      <c r="M304" s="41"/>
      <c r="N304" s="40"/>
      <c r="O304" s="42">
        <f>SUM(O288:O303)</f>
        <v>0</v>
      </c>
    </row>
    <row r="305" spans="1:15" x14ac:dyDescent="0.25">
      <c r="G305" s="54" t="s">
        <v>230</v>
      </c>
      <c r="H305" s="25" t="s">
        <v>369</v>
      </c>
      <c r="I305" s="26"/>
      <c r="J305" s="26"/>
      <c r="K305" s="26"/>
      <c r="L305" s="26"/>
      <c r="M305" s="26"/>
      <c r="N305" s="26"/>
      <c r="O305" s="27"/>
    </row>
    <row r="306" spans="1:15" x14ac:dyDescent="0.25">
      <c r="G306" s="28" t="s">
        <v>441</v>
      </c>
      <c r="H306" s="29">
        <v>1</v>
      </c>
      <c r="I306" s="28" t="s">
        <v>232</v>
      </c>
      <c r="J306" s="28" t="s">
        <v>198</v>
      </c>
      <c r="K306" s="28" t="s">
        <v>554</v>
      </c>
      <c r="L306" s="30">
        <v>20</v>
      </c>
      <c r="M306" s="31"/>
      <c r="N306" s="32">
        <v>0.09</v>
      </c>
      <c r="O306" s="33">
        <f>L306*M306</f>
        <v>0</v>
      </c>
    </row>
    <row r="307" spans="1:15" x14ac:dyDescent="0.25">
      <c r="G307" s="28" t="s">
        <v>440</v>
      </c>
      <c r="H307" s="29">
        <v>2</v>
      </c>
      <c r="I307" s="28" t="s">
        <v>231</v>
      </c>
      <c r="J307" s="28" t="s">
        <v>198</v>
      </c>
      <c r="K307" s="28" t="s">
        <v>554</v>
      </c>
      <c r="L307" s="30">
        <v>80</v>
      </c>
      <c r="M307" s="31"/>
      <c r="N307" s="32">
        <v>0.09</v>
      </c>
      <c r="O307" s="33">
        <f t="shared" ref="O307:O310" si="18">L307*M307</f>
        <v>0</v>
      </c>
    </row>
    <row r="308" spans="1:15" x14ac:dyDescent="0.25">
      <c r="G308" s="28" t="s">
        <v>442</v>
      </c>
      <c r="H308" s="29">
        <v>3</v>
      </c>
      <c r="I308" s="28" t="s">
        <v>233</v>
      </c>
      <c r="J308" s="28" t="s">
        <v>198</v>
      </c>
      <c r="K308" s="28" t="s">
        <v>554</v>
      </c>
      <c r="L308" s="30">
        <v>2</v>
      </c>
      <c r="M308" s="31"/>
      <c r="N308" s="32">
        <v>0.09</v>
      </c>
      <c r="O308" s="33">
        <f t="shared" si="18"/>
        <v>0</v>
      </c>
    </row>
    <row r="309" spans="1:15" x14ac:dyDescent="0.25">
      <c r="G309" s="28" t="s">
        <v>442</v>
      </c>
      <c r="H309" s="29">
        <v>4</v>
      </c>
      <c r="I309" s="28" t="s">
        <v>234</v>
      </c>
      <c r="J309" s="28" t="s">
        <v>198</v>
      </c>
      <c r="K309" s="28" t="s">
        <v>554</v>
      </c>
      <c r="L309" s="30">
        <v>2</v>
      </c>
      <c r="M309" s="31"/>
      <c r="N309" s="32">
        <v>0.09</v>
      </c>
      <c r="O309" s="33">
        <f t="shared" si="18"/>
        <v>0</v>
      </c>
    </row>
    <row r="310" spans="1:15" x14ac:dyDescent="0.25">
      <c r="G310" s="28" t="s">
        <v>443</v>
      </c>
      <c r="H310" s="29">
        <v>5</v>
      </c>
      <c r="I310" s="28" t="s">
        <v>311</v>
      </c>
      <c r="J310" s="28" t="s">
        <v>198</v>
      </c>
      <c r="K310" s="28" t="s">
        <v>554</v>
      </c>
      <c r="L310" s="30">
        <v>50</v>
      </c>
      <c r="M310" s="31"/>
      <c r="N310" s="32">
        <v>0.17</v>
      </c>
      <c r="O310" s="33">
        <f t="shared" si="18"/>
        <v>0</v>
      </c>
    </row>
    <row r="311" spans="1:15" x14ac:dyDescent="0.25">
      <c r="G311" s="60"/>
      <c r="H311" s="61"/>
      <c r="I311" s="39" t="s">
        <v>573</v>
      </c>
      <c r="J311" s="41"/>
      <c r="K311" s="41"/>
      <c r="L311" s="41"/>
      <c r="M311" s="41"/>
      <c r="N311" s="40"/>
      <c r="O311" s="42">
        <f>SUM(O306:O310)</f>
        <v>0</v>
      </c>
    </row>
    <row r="312" spans="1:15" ht="15.75" x14ac:dyDescent="0.25">
      <c r="G312" s="60"/>
      <c r="H312" s="61"/>
      <c r="I312" s="39" t="s">
        <v>574</v>
      </c>
      <c r="J312" s="41"/>
      <c r="K312" s="41"/>
      <c r="L312" s="41"/>
      <c r="M312" s="41"/>
      <c r="N312" s="40"/>
      <c r="O312" s="67">
        <f>SUM(O311,O304,O286,O282,O272,O260,O214,O200,O185,O171,O158,O136,O125,O107,O77,O65,O35,O15)</f>
        <v>0</v>
      </c>
    </row>
    <row r="313" spans="1:15" x14ac:dyDescent="0.25">
      <c r="G313" s="75"/>
      <c r="H313" s="75"/>
      <c r="I313" s="75"/>
      <c r="J313" s="75"/>
      <c r="K313" s="75"/>
      <c r="L313" s="75"/>
      <c r="M313" s="75"/>
      <c r="N313" s="75"/>
      <c r="O313" s="75"/>
    </row>
    <row r="314" spans="1:15" x14ac:dyDescent="0.25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22" t="s">
        <v>545</v>
      </c>
      <c r="N314" s="71"/>
      <c r="O314" s="71"/>
    </row>
    <row r="315" spans="1:15" x14ac:dyDescent="0.25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2" t="s">
        <v>546</v>
      </c>
      <c r="N315" s="72"/>
      <c r="O315" s="72"/>
    </row>
    <row r="316" spans="1:15" x14ac:dyDescent="0.25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</row>
    <row r="317" spans="1:15" x14ac:dyDescent="0.25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</row>
    <row r="318" spans="1:15" x14ac:dyDescent="0.25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</row>
    <row r="319" spans="1:15" x14ac:dyDescent="0.25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</row>
    <row r="320" spans="1:15" x14ac:dyDescent="0.25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</row>
    <row r="321" spans="1:15" x14ac:dyDescent="0.25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</row>
    <row r="322" spans="1:15" x14ac:dyDescent="0.25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</row>
    <row r="323" spans="1:15" x14ac:dyDescent="0.25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4" t="s">
        <v>547</v>
      </c>
      <c r="N323" s="74"/>
      <c r="O323" s="74"/>
    </row>
  </sheetData>
  <sheetProtection selectLockedCells="1"/>
  <protectedRanges>
    <protectedRange algorithmName="SHA-512" hashValue="WLQyssxjIhIz6k03Wuwp42fkrpiNXNGqm70em7r72B2RrpaoGWbPdZxasGdlTx/zYBSqdsOu586KBRVzRSxcww==" saltValue="y65ViCLvmVhEJQGNTIWh2Q==" spinCount="100000" sqref="G4:J293" name="ΤΜΗΜΑΤΑ"/>
  </protectedRanges>
  <mergeCells count="9">
    <mergeCell ref="M316:O322"/>
    <mergeCell ref="M323:O323"/>
    <mergeCell ref="G313:O313"/>
    <mergeCell ref="A314:L323"/>
    <mergeCell ref="G3:O3"/>
    <mergeCell ref="G1:O1"/>
    <mergeCell ref="G2:O2"/>
    <mergeCell ref="N314:O314"/>
    <mergeCell ref="M315:O315"/>
  </mergeCells>
  <pageMargins left="0.25" right="0.25" top="1.0149999999999999" bottom="1.1025" header="0.3" footer="0.3"/>
  <pageSetup paperSize="9" scale="84" fitToHeight="0" orientation="portrait" verticalDpi="0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2021-09-21T11:23:19Z</dcterms:modified>
</cp:coreProperties>
</file>