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228"/>
  <workbookPr/>
  <mc:AlternateContent xmlns:mc="http://schemas.openxmlformats.org/markup-compatibility/2006">
    <mc:Choice Requires="x15">
      <x15ac:absPath xmlns:x15ac="http://schemas.microsoft.com/office/spreadsheetml/2010/11/ac" url="C:\Users\ILIAKTIDA-ADMIN\Desktop\Χρηματοδοτησεις\UNICEF\2019\Tapuat + Extension\Extension Procurement\Διαγωνισμός\"/>
    </mc:Choice>
  </mc:AlternateContent>
  <xr:revisionPtr revIDLastSave="0" documentId="13_ncr:1_{6FB34163-D7E8-4505-886F-AC7CD4D79B79}" xr6:coauthVersionLast="45" xr6:coauthVersionMax="45" xr10:uidLastSave="{00000000-0000-0000-0000-000000000000}"/>
  <bookViews>
    <workbookView xWindow="28680" yWindow="-120" windowWidth="29040" windowHeight="15840" xr2:uid="{00000000-000D-0000-FFFF-FFFF00000000}"/>
  </bookViews>
  <sheets>
    <sheet name="Πρότυπο οικονομικής προσφοράς" sheetId="1" r:id="rId1"/>
  </sheets>
  <definedNames>
    <definedName name="_xlnm.Print_Area" localSheetId="0">'Πρότυπο οικονομικής προσφοράς'!$A$1:$I$46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37" i="1" l="1"/>
  <c r="H36" i="1" s="1"/>
  <c r="H35" i="1"/>
  <c r="H34" i="1"/>
  <c r="H33" i="1"/>
  <c r="H32" i="1"/>
  <c r="H30" i="1"/>
  <c r="H29" i="1"/>
  <c r="H28" i="1"/>
  <c r="H27" i="1"/>
  <c r="H26" i="1"/>
  <c r="H24" i="1"/>
  <c r="H23" i="1"/>
  <c r="H22" i="1"/>
  <c r="H21" i="1"/>
  <c r="H19" i="1"/>
  <c r="H18" i="1" s="1"/>
  <c r="H17" i="1"/>
  <c r="H16" i="1" s="1"/>
  <c r="H15" i="1"/>
  <c r="H14" i="1"/>
  <c r="H12" i="1"/>
  <c r="H11" i="1"/>
  <c r="H10" i="1"/>
  <c r="H9" i="1"/>
  <c r="H7" i="1"/>
  <c r="H6" i="1" s="1"/>
  <c r="H25" i="1" l="1"/>
  <c r="H31" i="1"/>
  <c r="H13" i="1"/>
  <c r="H20" i="1"/>
  <c r="H8" i="1"/>
  <c r="I41" i="1"/>
  <c r="I39" i="1" l="1"/>
  <c r="I40" i="1" s="1"/>
</calcChain>
</file>

<file path=xl/sharedStrings.xml><?xml version="1.0" encoding="utf-8"?>
<sst xmlns="http://schemas.openxmlformats.org/spreadsheetml/2006/main" count="116" uniqueCount="55">
  <si>
    <t>Ημερομηνία συμπλήρωσης:</t>
  </si>
  <si>
    <t>Οικονομική Προσφορά</t>
  </si>
  <si>
    <t>A/A</t>
  </si>
  <si>
    <t>Περιγραφή Εργασίας</t>
  </si>
  <si>
    <t>Τυπος</t>
  </si>
  <si>
    <t>Μονάδα μέτρησης</t>
  </si>
  <si>
    <t>Ποσότητα Προμέτρησης</t>
  </si>
  <si>
    <t>Τιμή μονάδος</t>
  </si>
  <si>
    <t>Μονάδα Μέτρησης</t>
  </si>
  <si>
    <t>Υποσύνολα</t>
  </si>
  <si>
    <t>Περιγραφή</t>
  </si>
  <si>
    <t>ΕΠΙΒΛΕΨΕΙΣ</t>
  </si>
  <si>
    <t>Eπίβλεψη κατασκευής</t>
  </si>
  <si>
    <t>Υπηρεσία</t>
  </si>
  <si>
    <t>κ.α.</t>
  </si>
  <si>
    <t>€</t>
  </si>
  <si>
    <t>ΚΑΘΑΙΡΕΣΕΙΣ</t>
  </si>
  <si>
    <t>Καθαιρεση - διαμορφωση ανοιγματων θυρων</t>
  </si>
  <si>
    <t>Εργασία/Υλικά</t>
  </si>
  <si>
    <t>τμχ</t>
  </si>
  <si>
    <t>€/τμχ</t>
  </si>
  <si>
    <t>Καθαιρεση - διαμορφωση ανοιγματων παραθυρα γραφειων</t>
  </si>
  <si>
    <t>Καθαιρεση - διαμορφωση ανοιγματων παραθυρα τουαλετας</t>
  </si>
  <si>
    <t>ΞΗΡΑ ΔΟΜΗΣΗ</t>
  </si>
  <si>
    <t>Γυψότοιχοι</t>
  </si>
  <si>
    <t>μ2</t>
  </si>
  <si>
    <t>€/μ2</t>
  </si>
  <si>
    <t>Ψευδοροφές</t>
  </si>
  <si>
    <t>ΥΔΡΑΥΛΙΚΑ</t>
  </si>
  <si>
    <t>Πλήρης εγκατάσταση ύδρευσης, αποχέτευσης και ειδών υγιεινής</t>
  </si>
  <si>
    <t>ΗΛΕΚΤΡΟΛΟΓΙΚΑ</t>
  </si>
  <si>
    <t>Πλήρης ηλεκτρολογική εγκατάσταση</t>
  </si>
  <si>
    <t xml:space="preserve">ΜΗΧΑΝΟΛΟΓΙΚΑ </t>
  </si>
  <si>
    <t>ΥΠΟΣΥΝΟΛΟ</t>
  </si>
  <si>
    <t>Εγκατάσταση κλιματιστικών 24.000BTU</t>
  </si>
  <si>
    <t>Εγκατάσταση κλιματιστικών 18.000BTU</t>
  </si>
  <si>
    <t>Εγκατάσταση κλιματιστικών 12.000BTU</t>
  </si>
  <si>
    <t>Εγκατάσταση κλιματιστικών 9.000BTU</t>
  </si>
  <si>
    <t>ΕΞΩΤΕΡΙΚΑ ΚΟΥΦΩΜΑΤΑ</t>
  </si>
  <si>
    <t>Πόρτες αλουμινίου</t>
  </si>
  <si>
    <t>Παραθυρα αλουμινίου</t>
  </si>
  <si>
    <t>Παραθυρα αλουμινίου Εσωτερικό</t>
  </si>
  <si>
    <t>Παραθυρα αλουμινίου WC</t>
  </si>
  <si>
    <t>ΔΑΠΕΔΑ - ΕΠΙΚΑΛΥΨΕΙΣ ΤΟΙΧΩΝ</t>
  </si>
  <si>
    <t>Δάπεδα PVC και σοβατεπί</t>
  </si>
  <si>
    <t>Kεραμικά πλακίδια (χώροι WC)</t>
  </si>
  <si>
    <t xml:space="preserve">ΕΣΩΤΕΡΙΚΑ ΚΟΥΦΩΜΑΤΑ </t>
  </si>
  <si>
    <t>Εσωτερικές πόρτες πρεσαριστές γραφείων, WC και WC ΑμεΑ</t>
  </si>
  <si>
    <t>ΧΡΩΜΑΤΙΣΜΟΙ</t>
  </si>
  <si>
    <t>Χρωματισμοι τοιχοποιίας και γυψοσανίδας</t>
  </si>
  <si>
    <t>ΚΑΘΑΡΟ ΣΥΝΟΛΟ</t>
  </si>
  <si>
    <t>ΦΠΑ 17%</t>
  </si>
  <si>
    <t>ΣΥΝΟΛΟ ΜΕ ΦΠΑ</t>
  </si>
  <si>
    <t>Υπογραφή και σφραγίδα προσφέροντα</t>
  </si>
  <si>
    <t>Όλες οι εργασίες θα παρασχεθούν σύμφωνα με τις  τεχνικές προδιαγραφές που αναφέρονται στην πρόσκληση.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</si>
</sst>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[$€-408]"/>
    <numFmt numFmtId="165" formatCode="_ * #,##0.00_)\ [$€-1]_ ;_ * \(#,##0.00\)\ [$€-1]_ ;_ * &quot;-&quot;??_)\ [$€-1]_ ;_ @_ "/>
    <numFmt numFmtId="166" formatCode="#,##0.00\ [$€-1]"/>
  </numFmts>
  <fonts count="8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61"/>
    </font>
    <font>
      <sz val="10"/>
      <color rgb="FF000000"/>
      <name val="Calibri"/>
      <family val="2"/>
      <charset val="1"/>
    </font>
    <font>
      <b/>
      <sz val="15"/>
      <color rgb="FF000000"/>
      <name val="Calibri"/>
      <family val="2"/>
      <charset val="161"/>
    </font>
    <font>
      <sz val="11"/>
      <name val="Calibri"/>
      <family val="2"/>
      <charset val="1"/>
    </font>
    <font>
      <b/>
      <sz val="12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9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D6DCE5"/>
        <bgColor rgb="FFD9D9D9"/>
      </patternFill>
    </fill>
    <fill>
      <patternFill patternType="solid">
        <fgColor rgb="FFF2F2F2"/>
        <bgColor rgb="FFFFFFFF"/>
      </patternFill>
    </fill>
    <fill>
      <patternFill patternType="solid">
        <fgColor rgb="FF7F7F7F"/>
        <bgColor rgb="FF808080"/>
      </patternFill>
    </fill>
    <fill>
      <patternFill patternType="solid">
        <fgColor rgb="FF595959"/>
        <bgColor rgb="FF7F7F7F"/>
      </patternFill>
    </fill>
    <fill>
      <patternFill patternType="solid">
        <fgColor rgb="FFD9D9D9"/>
        <bgColor rgb="FFD6DCE5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0" fillId="0" borderId="0" xfId="0" applyBorder="1" applyAlignment="1">
      <alignment wrapText="1"/>
    </xf>
    <xf numFmtId="0" fontId="1" fillId="3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/>
    </xf>
    <xf numFmtId="164" fontId="1" fillId="2" borderId="8" xfId="0" applyNumberFormat="1" applyFont="1" applyFill="1" applyBorder="1" applyAlignment="1">
      <alignment horizontal="center"/>
    </xf>
    <xf numFmtId="0" fontId="0" fillId="2" borderId="8" xfId="0" applyFill="1" applyBorder="1"/>
    <xf numFmtId="0" fontId="1" fillId="4" borderId="9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left" wrapText="1"/>
    </xf>
    <xf numFmtId="0" fontId="0" fillId="0" borderId="8" xfId="0" applyFont="1" applyBorder="1" applyAlignment="1">
      <alignment horizontal="center" wrapText="1"/>
    </xf>
    <xf numFmtId="2" fontId="0" fillId="0" borderId="8" xfId="0" applyNumberFormat="1" applyBorder="1" applyAlignment="1">
      <alignment horizontal="center" wrapText="1"/>
    </xf>
    <xf numFmtId="165" fontId="0" fillId="0" borderId="8" xfId="0" applyNumberFormat="1" applyBorder="1" applyAlignment="1">
      <alignment horizontal="center" wrapText="1"/>
    </xf>
    <xf numFmtId="0" fontId="0" fillId="0" borderId="8" xfId="0" applyFont="1" applyBorder="1" applyAlignment="1">
      <alignment wrapText="1"/>
    </xf>
    <xf numFmtId="0" fontId="0" fillId="0" borderId="0" xfId="0" applyAlignment="1">
      <alignment wrapText="1"/>
    </xf>
    <xf numFmtId="164" fontId="1" fillId="2" borderId="8" xfId="0" applyNumberFormat="1" applyFont="1" applyFill="1" applyBorder="1" applyAlignment="1">
      <alignment horizontal="left" wrapText="1"/>
    </xf>
    <xf numFmtId="0" fontId="0" fillId="0" borderId="0" xfId="0" applyBorder="1"/>
    <xf numFmtId="0" fontId="0" fillId="0" borderId="8" xfId="0" applyFont="1" applyBorder="1" applyAlignment="1">
      <alignment horizontal="left" vertical="center" wrapText="1"/>
    </xf>
    <xf numFmtId="0" fontId="0" fillId="0" borderId="8" xfId="0" applyFont="1" applyBorder="1" applyAlignment="1">
      <alignment horizontal="center" vertical="center" wrapText="1"/>
    </xf>
    <xf numFmtId="2" fontId="0" fillId="0" borderId="8" xfId="0" applyNumberForma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/>
    </xf>
    <xf numFmtId="0" fontId="0" fillId="0" borderId="8" xfId="0" applyBorder="1" applyAlignment="1">
      <alignment vertical="center" wrapText="1"/>
    </xf>
    <xf numFmtId="0" fontId="0" fillId="0" borderId="8" xfId="0" applyFont="1" applyBorder="1" applyAlignment="1">
      <alignment horizontal="center"/>
    </xf>
    <xf numFmtId="0" fontId="1" fillId="2" borderId="4" xfId="0" applyFont="1" applyFill="1" applyBorder="1" applyAlignment="1">
      <alignment horizontal="center" wrapText="1"/>
    </xf>
    <xf numFmtId="0" fontId="0" fillId="0" borderId="8" xfId="0" applyBorder="1" applyAlignment="1">
      <alignment wrapText="1"/>
    </xf>
    <xf numFmtId="0" fontId="1" fillId="5" borderId="10" xfId="0" applyFont="1" applyFill="1" applyBorder="1" applyAlignment="1">
      <alignment horizontal="center" vertical="center"/>
    </xf>
    <xf numFmtId="2" fontId="4" fillId="0" borderId="8" xfId="0" applyNumberFormat="1" applyFont="1" applyBorder="1" applyAlignment="1">
      <alignment horizontal="center" wrapText="1"/>
    </xf>
    <xf numFmtId="0" fontId="1" fillId="5" borderId="9" xfId="0" applyFont="1" applyFill="1" applyBorder="1" applyAlignment="1">
      <alignment horizontal="center" vertical="center" wrapText="1"/>
    </xf>
    <xf numFmtId="166" fontId="0" fillId="0" borderId="8" xfId="0" applyNumberFormat="1" applyBorder="1" applyAlignment="1">
      <alignment horizontal="center" wrapText="1"/>
    </xf>
    <xf numFmtId="0" fontId="1" fillId="5" borderId="10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/>
    </xf>
    <xf numFmtId="0" fontId="0" fillId="2" borderId="8" xfId="0" applyFill="1" applyBorder="1" applyAlignment="1">
      <alignment wrapText="1"/>
    </xf>
    <xf numFmtId="0" fontId="5" fillId="0" borderId="0" xfId="0" applyFont="1" applyAlignment="1">
      <alignment horizontal="left"/>
    </xf>
    <xf numFmtId="3" fontId="6" fillId="0" borderId="0" xfId="0" applyNumberFormat="1" applyFont="1" applyAlignment="1">
      <alignment horizontal="center" wrapText="1"/>
    </xf>
    <xf numFmtId="164" fontId="0" fillId="0" borderId="0" xfId="0" applyNumberFormat="1" applyAlignment="1">
      <alignment wrapText="1"/>
    </xf>
    <xf numFmtId="0" fontId="0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wrapText="1"/>
    </xf>
    <xf numFmtId="0" fontId="6" fillId="0" borderId="13" xfId="0" applyFont="1" applyBorder="1" applyAlignment="1">
      <alignment wrapText="1"/>
    </xf>
    <xf numFmtId="0" fontId="7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/>
    <xf numFmtId="0" fontId="1" fillId="2" borderId="5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/>
    </xf>
    <xf numFmtId="0" fontId="1" fillId="6" borderId="1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7"/>
  <sheetViews>
    <sheetView tabSelected="1" workbookViewId="0">
      <pane xSplit="1" ySplit="5" topLeftCell="B6" activePane="bottomRight" state="frozen"/>
      <selection pane="topRight" activeCell="B1" sqref="B1"/>
      <selection pane="bottomLeft" activeCell="A3" sqref="A3"/>
      <selection pane="bottomRight" activeCell="I8" sqref="I8"/>
    </sheetView>
  </sheetViews>
  <sheetFormatPr defaultColWidth="8.7109375" defaultRowHeight="15" x14ac:dyDescent="0.25"/>
  <cols>
    <col min="1" max="1" width="5.42578125" style="1" customWidth="1"/>
    <col min="2" max="2" width="33.42578125" style="39" customWidth="1"/>
    <col min="3" max="3" width="14.28515625" style="40" customWidth="1"/>
    <col min="4" max="4" width="11.7109375" style="40" customWidth="1"/>
    <col min="5" max="5" width="13.140625" style="40" bestFit="1" customWidth="1"/>
    <col min="6" max="6" width="11.7109375" style="40" customWidth="1"/>
    <col min="7" max="7" width="12.85546875" style="45" customWidth="1"/>
    <col min="8" max="8" width="13.28515625" style="45" customWidth="1"/>
    <col min="9" max="9" width="52" style="16" customWidth="1"/>
    <col min="237" max="237" width="40" customWidth="1"/>
    <col min="238" max="238" width="15.140625" customWidth="1"/>
    <col min="239" max="240" width="8" customWidth="1"/>
    <col min="241" max="241" width="11.5703125" customWidth="1"/>
    <col min="242" max="242" width="9.7109375" customWidth="1"/>
    <col min="243" max="243" width="10" customWidth="1"/>
    <col min="244" max="244" width="9.42578125" customWidth="1"/>
    <col min="245" max="245" width="19" customWidth="1"/>
    <col min="246" max="246" width="7.42578125" customWidth="1"/>
    <col min="247" max="247" width="13.5703125" customWidth="1"/>
    <col min="248" max="248" width="10" customWidth="1"/>
    <col min="249" max="249" width="88.7109375" customWidth="1"/>
    <col min="251" max="251" width="9" customWidth="1"/>
    <col min="493" max="493" width="40" customWidth="1"/>
    <col min="494" max="494" width="15.140625" customWidth="1"/>
    <col min="495" max="496" width="8" customWidth="1"/>
    <col min="497" max="497" width="11.5703125" customWidth="1"/>
    <col min="498" max="498" width="9.7109375" customWidth="1"/>
    <col min="499" max="499" width="10" customWidth="1"/>
    <col min="500" max="500" width="9.42578125" customWidth="1"/>
    <col min="501" max="501" width="19" customWidth="1"/>
    <col min="502" max="502" width="7.42578125" customWidth="1"/>
    <col min="503" max="503" width="13.5703125" customWidth="1"/>
    <col min="504" max="504" width="10" customWidth="1"/>
    <col min="505" max="505" width="88.7109375" customWidth="1"/>
    <col min="507" max="507" width="9" customWidth="1"/>
    <col min="749" max="749" width="40" customWidth="1"/>
    <col min="750" max="750" width="15.140625" customWidth="1"/>
    <col min="751" max="752" width="8" customWidth="1"/>
    <col min="753" max="753" width="11.5703125" customWidth="1"/>
    <col min="754" max="754" width="9.7109375" customWidth="1"/>
    <col min="755" max="755" width="10" customWidth="1"/>
    <col min="756" max="756" width="9.42578125" customWidth="1"/>
    <col min="757" max="757" width="19" customWidth="1"/>
    <col min="758" max="758" width="7.42578125" customWidth="1"/>
    <col min="759" max="759" width="13.5703125" customWidth="1"/>
    <col min="760" max="760" width="10" customWidth="1"/>
    <col min="761" max="761" width="88.7109375" customWidth="1"/>
    <col min="763" max="763" width="9" customWidth="1"/>
    <col min="1005" max="1005" width="40" customWidth="1"/>
    <col min="1006" max="1006" width="15.140625" customWidth="1"/>
    <col min="1007" max="1008" width="8" customWidth="1"/>
  </cols>
  <sheetData>
    <row r="1" spans="1:9" x14ac:dyDescent="0.25">
      <c r="A1" s="50"/>
      <c r="B1" s="50"/>
      <c r="C1" s="50"/>
      <c r="D1" s="50"/>
      <c r="E1" s="50"/>
      <c r="F1" s="50"/>
      <c r="G1" s="50"/>
      <c r="H1" s="50"/>
      <c r="I1" s="50"/>
    </row>
    <row r="2" spans="1:9" x14ac:dyDescent="0.25">
      <c r="A2" s="50"/>
      <c r="B2" s="50"/>
      <c r="C2" s="50"/>
      <c r="D2" s="50"/>
      <c r="E2" s="50"/>
      <c r="F2" s="50"/>
      <c r="G2" s="50"/>
      <c r="H2" s="50"/>
      <c r="I2" s="2" t="s">
        <v>0</v>
      </c>
    </row>
    <row r="3" spans="1:9" x14ac:dyDescent="0.25">
      <c r="A3" s="51"/>
      <c r="B3" s="51"/>
      <c r="C3" s="51"/>
      <c r="D3" s="51"/>
      <c r="E3" s="51"/>
      <c r="F3" s="51"/>
      <c r="G3" s="51"/>
      <c r="H3" s="51"/>
      <c r="I3" s="51"/>
    </row>
    <row r="4" spans="1:9" s="3" customFormat="1" ht="19.5" customHeight="1" x14ac:dyDescent="0.25">
      <c r="A4" s="52" t="s">
        <v>1</v>
      </c>
      <c r="B4" s="52"/>
      <c r="C4" s="52"/>
      <c r="D4" s="52"/>
      <c r="E4" s="52"/>
      <c r="F4" s="52"/>
      <c r="G4" s="52"/>
      <c r="H4" s="52"/>
      <c r="I4" s="52"/>
    </row>
    <row r="5" spans="1:9" s="3" customFormat="1" ht="33" customHeight="1" x14ac:dyDescent="0.25">
      <c r="A5" s="4" t="s">
        <v>2</v>
      </c>
      <c r="B5" s="5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</row>
    <row r="6" spans="1:9" s="3" customFormat="1" x14ac:dyDescent="0.25">
      <c r="A6" s="7">
        <v>1</v>
      </c>
      <c r="B6" s="47" t="s">
        <v>11</v>
      </c>
      <c r="C6" s="48"/>
      <c r="D6" s="48"/>
      <c r="E6" s="48"/>
      <c r="F6" s="48"/>
      <c r="G6" s="49"/>
      <c r="H6" s="8">
        <f>H7</f>
        <v>0</v>
      </c>
      <c r="I6" s="9"/>
    </row>
    <row r="7" spans="1:9" s="16" customFormat="1" x14ac:dyDescent="0.25">
      <c r="A7" s="10"/>
      <c r="B7" s="11" t="s">
        <v>12</v>
      </c>
      <c r="C7" s="12" t="s">
        <v>13</v>
      </c>
      <c r="D7" s="12" t="s">
        <v>14</v>
      </c>
      <c r="E7" s="13">
        <v>1</v>
      </c>
      <c r="F7" s="13"/>
      <c r="G7" s="12" t="s">
        <v>15</v>
      </c>
      <c r="H7" s="14">
        <f>E7*F7</f>
        <v>0</v>
      </c>
      <c r="I7" s="15"/>
    </row>
    <row r="8" spans="1:9" s="18" customFormat="1" x14ac:dyDescent="0.25">
      <c r="A8" s="7">
        <v>2</v>
      </c>
      <c r="B8" s="47" t="s">
        <v>16</v>
      </c>
      <c r="C8" s="48"/>
      <c r="D8" s="48"/>
      <c r="E8" s="48"/>
      <c r="F8" s="48"/>
      <c r="G8" s="49"/>
      <c r="H8" s="8">
        <f>SUM(H9:H12)</f>
        <v>0</v>
      </c>
      <c r="I8" s="17"/>
    </row>
    <row r="9" spans="1:9" ht="30" x14ac:dyDescent="0.25">
      <c r="A9" s="10"/>
      <c r="B9" s="19" t="s">
        <v>17</v>
      </c>
      <c r="C9" s="12" t="s">
        <v>18</v>
      </c>
      <c r="D9" s="20" t="s">
        <v>19</v>
      </c>
      <c r="E9" s="21">
        <v>3</v>
      </c>
      <c r="F9" s="21"/>
      <c r="G9" s="22" t="s">
        <v>20</v>
      </c>
      <c r="H9" s="14">
        <f t="shared" ref="H9:H37" si="0">E9*F9</f>
        <v>0</v>
      </c>
      <c r="I9" s="23"/>
    </row>
    <row r="10" spans="1:9" ht="30" x14ac:dyDescent="0.25">
      <c r="A10" s="10"/>
      <c r="B10" s="19" t="s">
        <v>21</v>
      </c>
      <c r="C10" s="12" t="s">
        <v>18</v>
      </c>
      <c r="D10" s="20" t="s">
        <v>19</v>
      </c>
      <c r="E10" s="21">
        <v>12</v>
      </c>
      <c r="F10" s="21"/>
      <c r="G10" s="22" t="s">
        <v>20</v>
      </c>
      <c r="H10" s="14">
        <f t="shared" si="0"/>
        <v>0</v>
      </c>
      <c r="I10" s="23"/>
    </row>
    <row r="11" spans="1:9" ht="30" x14ac:dyDescent="0.25">
      <c r="A11" s="10"/>
      <c r="B11" s="19" t="s">
        <v>21</v>
      </c>
      <c r="C11" s="12" t="s">
        <v>18</v>
      </c>
      <c r="D11" s="20" t="s">
        <v>19</v>
      </c>
      <c r="E11" s="21">
        <v>2</v>
      </c>
      <c r="F11" s="21"/>
      <c r="G11" s="22" t="s">
        <v>20</v>
      </c>
      <c r="H11" s="14">
        <f t="shared" si="0"/>
        <v>0</v>
      </c>
      <c r="I11" s="23"/>
    </row>
    <row r="12" spans="1:9" ht="30" x14ac:dyDescent="0.25">
      <c r="A12" s="10"/>
      <c r="B12" s="19" t="s">
        <v>22</v>
      </c>
      <c r="C12" s="12" t="s">
        <v>18</v>
      </c>
      <c r="D12" s="20" t="s">
        <v>19</v>
      </c>
      <c r="E12" s="21">
        <v>7</v>
      </c>
      <c r="F12" s="21"/>
      <c r="G12" s="22" t="s">
        <v>20</v>
      </c>
      <c r="H12" s="14">
        <f t="shared" si="0"/>
        <v>0</v>
      </c>
      <c r="I12" s="23"/>
    </row>
    <row r="13" spans="1:9" x14ac:dyDescent="0.25">
      <c r="A13" s="7">
        <v>3</v>
      </c>
      <c r="B13" s="47" t="s">
        <v>23</v>
      </c>
      <c r="C13" s="48"/>
      <c r="D13" s="48"/>
      <c r="E13" s="48"/>
      <c r="F13" s="48"/>
      <c r="G13" s="49"/>
      <c r="H13" s="8">
        <f>H14+H15</f>
        <v>0</v>
      </c>
      <c r="I13" s="17"/>
    </row>
    <row r="14" spans="1:9" x14ac:dyDescent="0.25">
      <c r="A14" s="10"/>
      <c r="B14" s="19" t="s">
        <v>24</v>
      </c>
      <c r="C14" s="12" t="s">
        <v>18</v>
      </c>
      <c r="D14" s="12" t="s">
        <v>25</v>
      </c>
      <c r="E14" s="13">
        <v>570</v>
      </c>
      <c r="F14" s="13"/>
      <c r="G14" s="24" t="s">
        <v>26</v>
      </c>
      <c r="H14" s="14">
        <f t="shared" si="0"/>
        <v>0</v>
      </c>
      <c r="I14" s="23"/>
    </row>
    <row r="15" spans="1:9" x14ac:dyDescent="0.25">
      <c r="A15" s="10"/>
      <c r="B15" s="19" t="s">
        <v>27</v>
      </c>
      <c r="C15" s="12" t="s">
        <v>18</v>
      </c>
      <c r="D15" s="12" t="s">
        <v>25</v>
      </c>
      <c r="E15" s="13">
        <v>550</v>
      </c>
      <c r="F15" s="13"/>
      <c r="G15" s="24" t="s">
        <v>26</v>
      </c>
      <c r="H15" s="14">
        <f t="shared" si="0"/>
        <v>0</v>
      </c>
      <c r="I15" s="23"/>
    </row>
    <row r="16" spans="1:9" x14ac:dyDescent="0.25">
      <c r="A16" s="7">
        <v>4</v>
      </c>
      <c r="B16" s="47" t="s">
        <v>28</v>
      </c>
      <c r="C16" s="48"/>
      <c r="D16" s="48"/>
      <c r="E16" s="48"/>
      <c r="F16" s="48"/>
      <c r="G16" s="49"/>
      <c r="H16" s="8">
        <f>H17</f>
        <v>0</v>
      </c>
      <c r="I16" s="17"/>
    </row>
    <row r="17" spans="1:9" ht="30" x14ac:dyDescent="0.25">
      <c r="A17" s="10"/>
      <c r="B17" s="19" t="s">
        <v>29</v>
      </c>
      <c r="C17" s="20" t="s">
        <v>18</v>
      </c>
      <c r="D17" s="20" t="s">
        <v>14</v>
      </c>
      <c r="E17" s="21">
        <v>1</v>
      </c>
      <c r="F17" s="21"/>
      <c r="G17" s="22" t="s">
        <v>15</v>
      </c>
      <c r="H17" s="14">
        <f t="shared" si="0"/>
        <v>0</v>
      </c>
      <c r="I17" s="23"/>
    </row>
    <row r="18" spans="1:9" x14ac:dyDescent="0.25">
      <c r="A18" s="25">
        <v>5</v>
      </c>
      <c r="B18" s="47" t="s">
        <v>30</v>
      </c>
      <c r="C18" s="48"/>
      <c r="D18" s="48"/>
      <c r="E18" s="48"/>
      <c r="F18" s="48"/>
      <c r="G18" s="49"/>
      <c r="H18" s="8">
        <f>H19</f>
        <v>0</v>
      </c>
      <c r="I18" s="17"/>
    </row>
    <row r="19" spans="1:9" ht="30" x14ac:dyDescent="0.25">
      <c r="A19" s="10"/>
      <c r="B19" s="19" t="s">
        <v>31</v>
      </c>
      <c r="C19" s="20" t="s">
        <v>18</v>
      </c>
      <c r="D19" s="20" t="s">
        <v>14</v>
      </c>
      <c r="E19" s="21">
        <v>1</v>
      </c>
      <c r="F19" s="21"/>
      <c r="G19" s="20" t="s">
        <v>15</v>
      </c>
      <c r="H19" s="14">
        <f t="shared" si="0"/>
        <v>0</v>
      </c>
      <c r="I19" s="23"/>
    </row>
    <row r="20" spans="1:9" x14ac:dyDescent="0.25">
      <c r="A20" s="7">
        <v>6</v>
      </c>
      <c r="B20" s="47" t="s">
        <v>32</v>
      </c>
      <c r="C20" s="48"/>
      <c r="D20" s="48"/>
      <c r="E20" s="48"/>
      <c r="F20" s="48"/>
      <c r="G20" s="49" t="s">
        <v>33</v>
      </c>
      <c r="H20" s="8">
        <f>SUM(H21:H24)</f>
        <v>0</v>
      </c>
      <c r="I20" s="17"/>
    </row>
    <row r="21" spans="1:9" ht="30" x14ac:dyDescent="0.25">
      <c r="A21" s="10"/>
      <c r="B21" s="11" t="s">
        <v>34</v>
      </c>
      <c r="C21" s="20" t="s">
        <v>18</v>
      </c>
      <c r="D21" s="20" t="s">
        <v>19</v>
      </c>
      <c r="E21" s="21">
        <v>2</v>
      </c>
      <c r="F21" s="21"/>
      <c r="G21" s="22" t="s">
        <v>20</v>
      </c>
      <c r="H21" s="14">
        <f t="shared" si="0"/>
        <v>0</v>
      </c>
      <c r="I21" s="26"/>
    </row>
    <row r="22" spans="1:9" ht="30" x14ac:dyDescent="0.25">
      <c r="A22" s="10"/>
      <c r="B22" s="11" t="s">
        <v>35</v>
      </c>
      <c r="C22" s="20" t="s">
        <v>18</v>
      </c>
      <c r="D22" s="20" t="s">
        <v>19</v>
      </c>
      <c r="E22" s="21">
        <v>3</v>
      </c>
      <c r="F22" s="21"/>
      <c r="G22" s="22" t="s">
        <v>20</v>
      </c>
      <c r="H22" s="14">
        <f t="shared" si="0"/>
        <v>0</v>
      </c>
      <c r="I22" s="26"/>
    </row>
    <row r="23" spans="1:9" ht="30" x14ac:dyDescent="0.25">
      <c r="A23" s="10"/>
      <c r="B23" s="11" t="s">
        <v>36</v>
      </c>
      <c r="C23" s="20" t="s">
        <v>18</v>
      </c>
      <c r="D23" s="20" t="s">
        <v>19</v>
      </c>
      <c r="E23" s="21">
        <v>2</v>
      </c>
      <c r="F23" s="21"/>
      <c r="G23" s="22" t="s">
        <v>20</v>
      </c>
      <c r="H23" s="14">
        <f t="shared" si="0"/>
        <v>0</v>
      </c>
      <c r="I23" s="26"/>
    </row>
    <row r="24" spans="1:9" ht="30" x14ac:dyDescent="0.25">
      <c r="A24" s="10"/>
      <c r="B24" s="11" t="s">
        <v>37</v>
      </c>
      <c r="C24" s="20" t="s">
        <v>18</v>
      </c>
      <c r="D24" s="20" t="s">
        <v>19</v>
      </c>
      <c r="E24" s="21">
        <v>4</v>
      </c>
      <c r="F24" s="21"/>
      <c r="G24" s="22" t="s">
        <v>20</v>
      </c>
      <c r="H24" s="14">
        <f t="shared" si="0"/>
        <v>0</v>
      </c>
      <c r="I24" s="26"/>
    </row>
    <row r="25" spans="1:9" x14ac:dyDescent="0.25">
      <c r="A25" s="7">
        <v>7</v>
      </c>
      <c r="B25" s="47" t="s">
        <v>38</v>
      </c>
      <c r="C25" s="48"/>
      <c r="D25" s="48"/>
      <c r="E25" s="48"/>
      <c r="F25" s="48"/>
      <c r="G25" s="49" t="s">
        <v>33</v>
      </c>
      <c r="H25" s="8">
        <f>SUM(H26:H30)</f>
        <v>0</v>
      </c>
      <c r="I25" s="17"/>
    </row>
    <row r="26" spans="1:9" x14ac:dyDescent="0.25">
      <c r="A26" s="27"/>
      <c r="B26" s="11" t="s">
        <v>39</v>
      </c>
      <c r="C26" s="12" t="s">
        <v>18</v>
      </c>
      <c r="D26" s="13">
        <v>4</v>
      </c>
      <c r="E26" s="12" t="s">
        <v>19</v>
      </c>
      <c r="F26" s="13"/>
      <c r="G26" s="12" t="s">
        <v>20</v>
      </c>
      <c r="H26" s="14">
        <f>D26*F26</f>
        <v>0</v>
      </c>
      <c r="I26" s="26"/>
    </row>
    <row r="27" spans="1:9" x14ac:dyDescent="0.25">
      <c r="A27" s="27"/>
      <c r="B27" s="11" t="s">
        <v>40</v>
      </c>
      <c r="C27" s="20" t="s">
        <v>18</v>
      </c>
      <c r="D27" s="13">
        <v>12</v>
      </c>
      <c r="E27" s="12" t="s">
        <v>19</v>
      </c>
      <c r="F27" s="13"/>
      <c r="G27" s="12" t="s">
        <v>20</v>
      </c>
      <c r="H27" s="14">
        <f t="shared" ref="H27:H30" si="1">D27*F27</f>
        <v>0</v>
      </c>
      <c r="I27" s="26"/>
    </row>
    <row r="28" spans="1:9" x14ac:dyDescent="0.25">
      <c r="A28" s="27"/>
      <c r="B28" s="11" t="s">
        <v>40</v>
      </c>
      <c r="C28" s="20" t="s">
        <v>18</v>
      </c>
      <c r="D28" s="13">
        <v>2</v>
      </c>
      <c r="E28" s="12" t="s">
        <v>19</v>
      </c>
      <c r="F28" s="13"/>
      <c r="G28" s="12" t="s">
        <v>20</v>
      </c>
      <c r="H28" s="14">
        <f t="shared" si="1"/>
        <v>0</v>
      </c>
      <c r="I28" s="26"/>
    </row>
    <row r="29" spans="1:9" x14ac:dyDescent="0.25">
      <c r="A29" s="27"/>
      <c r="B29" s="11" t="s">
        <v>41</v>
      </c>
      <c r="C29" s="20" t="s">
        <v>18</v>
      </c>
      <c r="D29" s="13">
        <v>1</v>
      </c>
      <c r="E29" s="12" t="s">
        <v>19</v>
      </c>
      <c r="F29" s="13"/>
      <c r="G29" s="12" t="s">
        <v>20</v>
      </c>
      <c r="H29" s="14">
        <f t="shared" si="1"/>
        <v>0</v>
      </c>
      <c r="I29" s="26"/>
    </row>
    <row r="30" spans="1:9" x14ac:dyDescent="0.25">
      <c r="A30" s="27"/>
      <c r="B30" s="11" t="s">
        <v>42</v>
      </c>
      <c r="C30" s="20" t="s">
        <v>18</v>
      </c>
      <c r="D30" s="28">
        <v>7</v>
      </c>
      <c r="E30" s="12" t="s">
        <v>19</v>
      </c>
      <c r="F30" s="13"/>
      <c r="G30" s="12" t="s">
        <v>20</v>
      </c>
      <c r="H30" s="14">
        <f t="shared" si="1"/>
        <v>0</v>
      </c>
      <c r="I30" s="26"/>
    </row>
    <row r="31" spans="1:9" x14ac:dyDescent="0.25">
      <c r="A31" s="7">
        <v>8</v>
      </c>
      <c r="B31" s="47" t="s">
        <v>43</v>
      </c>
      <c r="C31" s="48"/>
      <c r="D31" s="48"/>
      <c r="E31" s="48"/>
      <c r="F31" s="48"/>
      <c r="G31" s="49"/>
      <c r="H31" s="8">
        <f>SUM(H32:H33)</f>
        <v>0</v>
      </c>
      <c r="I31" s="17"/>
    </row>
    <row r="32" spans="1:9" x14ac:dyDescent="0.25">
      <c r="A32" s="29"/>
      <c r="B32" s="11" t="s">
        <v>44</v>
      </c>
      <c r="C32" s="12" t="s">
        <v>18</v>
      </c>
      <c r="D32" s="12" t="s">
        <v>25</v>
      </c>
      <c r="E32" s="30">
        <v>540</v>
      </c>
      <c r="F32" s="13"/>
      <c r="G32" s="12" t="s">
        <v>26</v>
      </c>
      <c r="H32" s="14">
        <f t="shared" si="0"/>
        <v>0</v>
      </c>
      <c r="I32" s="26"/>
    </row>
    <row r="33" spans="1:9" x14ac:dyDescent="0.25">
      <c r="A33" s="31"/>
      <c r="B33" s="11" t="s">
        <v>45</v>
      </c>
      <c r="C33" s="12" t="s">
        <v>18</v>
      </c>
      <c r="D33" s="12" t="s">
        <v>25</v>
      </c>
      <c r="E33" s="13">
        <v>160</v>
      </c>
      <c r="F33" s="13"/>
      <c r="G33" s="12" t="s">
        <v>26</v>
      </c>
      <c r="H33" s="14">
        <f t="shared" si="0"/>
        <v>0</v>
      </c>
      <c r="I33" s="26"/>
    </row>
    <row r="34" spans="1:9" x14ac:dyDescent="0.25">
      <c r="A34" s="7">
        <v>9</v>
      </c>
      <c r="B34" s="47" t="s">
        <v>46</v>
      </c>
      <c r="C34" s="48"/>
      <c r="D34" s="48"/>
      <c r="E34" s="48"/>
      <c r="F34" s="48"/>
      <c r="G34" s="49"/>
      <c r="H34" s="8">
        <f>H35</f>
        <v>0</v>
      </c>
      <c r="I34" s="17"/>
    </row>
    <row r="35" spans="1:9" ht="30" x14ac:dyDescent="0.25">
      <c r="A35" s="31"/>
      <c r="B35" s="19" t="s">
        <v>47</v>
      </c>
      <c r="C35" s="20" t="s">
        <v>18</v>
      </c>
      <c r="D35" s="20" t="s">
        <v>19</v>
      </c>
      <c r="E35" s="21">
        <v>24</v>
      </c>
      <c r="F35" s="21"/>
      <c r="G35" s="20" t="s">
        <v>20</v>
      </c>
      <c r="H35" s="14">
        <f t="shared" si="0"/>
        <v>0</v>
      </c>
      <c r="I35" s="23"/>
    </row>
    <row r="36" spans="1:9" x14ac:dyDescent="0.25">
      <c r="A36" s="7">
        <v>10</v>
      </c>
      <c r="B36" s="47" t="s">
        <v>48</v>
      </c>
      <c r="C36" s="48"/>
      <c r="D36" s="48"/>
      <c r="E36" s="48"/>
      <c r="F36" s="48"/>
      <c r="G36" s="49"/>
      <c r="H36" s="8">
        <f>H37</f>
        <v>0</v>
      </c>
      <c r="I36" s="17"/>
    </row>
    <row r="37" spans="1:9" ht="30" x14ac:dyDescent="0.25">
      <c r="A37" s="32"/>
      <c r="B37" s="11" t="s">
        <v>49</v>
      </c>
      <c r="C37" s="12" t="s">
        <v>18</v>
      </c>
      <c r="D37" s="12" t="s">
        <v>25</v>
      </c>
      <c r="E37" s="13">
        <v>1400</v>
      </c>
      <c r="F37" s="13"/>
      <c r="G37" s="12" t="s">
        <v>26</v>
      </c>
      <c r="H37" s="14">
        <f t="shared" si="0"/>
        <v>0</v>
      </c>
      <c r="I37" s="26"/>
    </row>
    <row r="38" spans="1:9" ht="15.75" thickBot="1" x14ac:dyDescent="0.3">
      <c r="A38" s="33"/>
      <c r="B38" s="47"/>
      <c r="C38" s="48"/>
      <c r="D38" s="48"/>
      <c r="E38" s="48"/>
      <c r="F38" s="48"/>
      <c r="G38" s="49"/>
      <c r="H38" s="8"/>
      <c r="I38" s="34"/>
    </row>
    <row r="39" spans="1:9" ht="15.75" x14ac:dyDescent="0.25">
      <c r="B39" s="35"/>
      <c r="C39" s="36"/>
      <c r="D39" s="36"/>
      <c r="E39" s="36"/>
      <c r="F39" s="36"/>
      <c r="G39" s="54" t="s">
        <v>50</v>
      </c>
      <c r="H39" s="54"/>
      <c r="I39" s="37">
        <f>I41/1.17</f>
        <v>0</v>
      </c>
    </row>
    <row r="40" spans="1:9" x14ac:dyDescent="0.25">
      <c r="B40" s="38"/>
      <c r="C40" s="36"/>
      <c r="D40" s="36"/>
      <c r="E40" s="36"/>
      <c r="F40" s="36"/>
      <c r="G40" s="53" t="s">
        <v>51</v>
      </c>
      <c r="H40" s="53"/>
      <c r="I40" s="37">
        <f>I41-I39</f>
        <v>0</v>
      </c>
    </row>
    <row r="41" spans="1:9" x14ac:dyDescent="0.25">
      <c r="G41" s="53" t="s">
        <v>52</v>
      </c>
      <c r="H41" s="53"/>
      <c r="I41" s="37">
        <f>SUM(H36,H34,H31,H25,H20,H18,H16,H13,H8,H6)</f>
        <v>0</v>
      </c>
    </row>
    <row r="43" spans="1:9" x14ac:dyDescent="0.25">
      <c r="G43"/>
      <c r="H43" s="41"/>
      <c r="I43" s="42"/>
    </row>
    <row r="44" spans="1:9" x14ac:dyDescent="0.25">
      <c r="B44" s="46" t="s">
        <v>54</v>
      </c>
      <c r="E44" s="46"/>
      <c r="F44" s="46"/>
      <c r="G44" s="46"/>
      <c r="H44" s="46"/>
      <c r="I44" s="42"/>
    </row>
    <row r="45" spans="1:9" x14ac:dyDescent="0.25">
      <c r="G45"/>
      <c r="H45" s="41"/>
      <c r="I45" s="43"/>
    </row>
    <row r="46" spans="1:9" x14ac:dyDescent="0.25">
      <c r="G46"/>
      <c r="H46" s="41"/>
      <c r="I46" s="44" t="s">
        <v>53</v>
      </c>
    </row>
    <row r="47" spans="1:9" x14ac:dyDescent="0.25">
      <c r="H47" s="41"/>
      <c r="I47" s="42"/>
    </row>
  </sheetData>
  <mergeCells count="18">
    <mergeCell ref="G41:H41"/>
    <mergeCell ref="B13:G13"/>
    <mergeCell ref="B16:G16"/>
    <mergeCell ref="B18:G18"/>
    <mergeCell ref="B20:G20"/>
    <mergeCell ref="B25:G25"/>
    <mergeCell ref="B31:G31"/>
    <mergeCell ref="B34:G34"/>
    <mergeCell ref="B36:G36"/>
    <mergeCell ref="B38:G38"/>
    <mergeCell ref="G39:H39"/>
    <mergeCell ref="G40:H40"/>
    <mergeCell ref="B8:G8"/>
    <mergeCell ref="A1:I1"/>
    <mergeCell ref="A2:H2"/>
    <mergeCell ref="A3:I3"/>
    <mergeCell ref="A4:I4"/>
    <mergeCell ref="B6:G6"/>
  </mergeCells>
  <dataValidations count="3">
    <dataValidation type="list" allowBlank="1" showInputMessage="1" showErrorMessage="1" sqref="G7 G9:G12 G35 G32:G33 G37 G21:G24 G19 G17 G14:G15 G26:G30" xr:uid="{00000000-0002-0000-0000-000000000000}">
      <formula1>#REF!</formula1>
      <formula2>0</formula2>
    </dataValidation>
    <dataValidation type="list" allowBlank="1" showInputMessage="1" showErrorMessage="1" sqref="E26:E30 D31:D38 D7 D9:D25" xr:uid="{00000000-0002-0000-0000-000001000000}">
      <formula1>#REF!</formula1>
      <formula2>0</formula2>
    </dataValidation>
    <dataValidation type="list" allowBlank="1" showInputMessage="1" showErrorMessage="1" sqref="C7 C9:C38" xr:uid="{00000000-0002-0000-0000-000004000000}">
      <formula1>"-,Υλικά,Εργασία,Εργασία/Υλικά,Υπηρεσία"</formula1>
      <formula2>0</formula2>
    </dataValidation>
  </dataValidations>
  <pageMargins left="0.25" right="0.25" top="0.75" bottom="0.75" header="0.3" footer="0.3"/>
  <pageSetup paperSize="9" scale="7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Πρότυπο οικονομικής προσφοράς</vt:lpstr>
      <vt:lpstr>'Πρότυπο οικονομικής προσφοράς'!Print_Area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IRok</dc:creator>
  <cp:lastModifiedBy>ILIAKTIDA-ADMIN</cp:lastModifiedBy>
  <dcterms:created xsi:type="dcterms:W3CDTF">2019-12-27T13:34:05Z</dcterms:created>
  <dcterms:modified xsi:type="dcterms:W3CDTF">2020-01-09T16:52:46Z</dcterms:modified>
</cp:coreProperties>
</file>